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25" yWindow="1620" windowWidth="20115" windowHeight="7755" firstSheet="1" activeTab="5"/>
  </bookViews>
  <sheets>
    <sheet name="Delta_Netpos_price" sheetId="2" r:id="rId1"/>
    <sheet name="Netposition_Price_delta" sheetId="1" r:id="rId2"/>
    <sheet name="overview_SW_results" sheetId="3" r:id="rId3"/>
    <sheet name="Tabelle1" sheetId="4" state="hidden" r:id="rId4"/>
    <sheet name="Tabelle2" sheetId="5" state="hidden" r:id="rId5"/>
    <sheet name="NetPos after Clearing" sheetId="8" r:id="rId6"/>
    <sheet name="Tabelle3" sheetId="6" state="hidden" r:id="rId7"/>
    <sheet name="overview NETpos after MC" sheetId="7" r:id="rId8"/>
  </sheets>
  <definedNames>
    <definedName name="_xlnm._FilterDatabase" localSheetId="1" hidden="1">Netposition_Price_delta!$A$3:$AA$3</definedName>
    <definedName name="_xlnm._FilterDatabase" localSheetId="2" hidden="1">overview_SW_results!$A$1:$J$121</definedName>
    <definedName name="_xlnm._FilterDatabase" localSheetId="3" hidden="1">Tabelle1!$I$1:$P$8</definedName>
  </definedNames>
  <calcPr calcId="145621" refMode="R1C1"/>
</workbook>
</file>

<file path=xl/calcChain.xml><?xml version="1.0" encoding="utf-8"?>
<calcChain xmlns="http://schemas.openxmlformats.org/spreadsheetml/2006/main">
  <c r="I83" i="3" l="1"/>
  <c r="I87" i="3"/>
  <c r="I91" i="3"/>
  <c r="I95" i="3"/>
  <c r="I99" i="3"/>
  <c r="I103" i="3"/>
  <c r="I107" i="3"/>
  <c r="I111" i="3"/>
  <c r="I115" i="3"/>
  <c r="I119" i="3"/>
  <c r="I84" i="3"/>
  <c r="I86" i="3"/>
  <c r="I88" i="3"/>
  <c r="I90" i="3"/>
  <c r="I92" i="3"/>
  <c r="I94" i="3"/>
  <c r="I96" i="3"/>
  <c r="I98" i="3"/>
  <c r="I100" i="3"/>
  <c r="I102" i="3"/>
  <c r="I104" i="3"/>
  <c r="I106" i="3"/>
  <c r="I108" i="3"/>
  <c r="I110" i="3"/>
  <c r="I112" i="3"/>
  <c r="I114" i="3"/>
  <c r="I116" i="3"/>
  <c r="I118" i="3"/>
  <c r="I120" i="3"/>
  <c r="I82" i="3"/>
  <c r="I121" i="3" l="1"/>
  <c r="I117" i="3"/>
  <c r="I113" i="3"/>
  <c r="I109" i="3"/>
  <c r="I105" i="3"/>
  <c r="I101" i="3"/>
  <c r="I97" i="3"/>
  <c r="I93" i="3"/>
  <c r="I89" i="3"/>
  <c r="I85" i="3"/>
  <c r="J103" i="3"/>
  <c r="J82" i="3" l="1"/>
  <c r="J121" i="3"/>
  <c r="H121" i="3"/>
  <c r="G121" i="3"/>
  <c r="F121" i="3"/>
  <c r="E121" i="3"/>
  <c r="D121" i="3"/>
  <c r="J120" i="3"/>
  <c r="H120" i="3"/>
  <c r="G120" i="3"/>
  <c r="F120" i="3"/>
  <c r="E120" i="3"/>
  <c r="D120" i="3"/>
  <c r="J119" i="3"/>
  <c r="H119" i="3"/>
  <c r="G119" i="3"/>
  <c r="F119" i="3"/>
  <c r="E119" i="3"/>
  <c r="D119" i="3"/>
  <c r="J118" i="3"/>
  <c r="H118" i="3"/>
  <c r="G118" i="3"/>
  <c r="F118" i="3"/>
  <c r="E118" i="3"/>
  <c r="D118" i="3"/>
  <c r="J117" i="3"/>
  <c r="H117" i="3"/>
  <c r="G117" i="3"/>
  <c r="F117" i="3"/>
  <c r="E117" i="3"/>
  <c r="D117" i="3"/>
  <c r="J116" i="3"/>
  <c r="H116" i="3"/>
  <c r="G116" i="3"/>
  <c r="F116" i="3"/>
  <c r="E116" i="3"/>
  <c r="D116" i="3"/>
  <c r="J115" i="3"/>
  <c r="H115" i="3"/>
  <c r="G115" i="3"/>
  <c r="F115" i="3"/>
  <c r="E115" i="3"/>
  <c r="D115" i="3"/>
  <c r="J114" i="3"/>
  <c r="H114" i="3"/>
  <c r="G114" i="3"/>
  <c r="F114" i="3"/>
  <c r="E114" i="3"/>
  <c r="D114" i="3"/>
  <c r="J113" i="3"/>
  <c r="H113" i="3"/>
  <c r="G113" i="3"/>
  <c r="F113" i="3"/>
  <c r="E113" i="3"/>
  <c r="D113" i="3"/>
  <c r="J112" i="3"/>
  <c r="H112" i="3"/>
  <c r="G112" i="3"/>
  <c r="F112" i="3"/>
  <c r="E112" i="3"/>
  <c r="D112" i="3"/>
  <c r="J111" i="3"/>
  <c r="H111" i="3"/>
  <c r="G111" i="3"/>
  <c r="F111" i="3"/>
  <c r="E111" i="3"/>
  <c r="D111" i="3"/>
  <c r="J110" i="3"/>
  <c r="H110" i="3"/>
  <c r="G110" i="3"/>
  <c r="F110" i="3"/>
  <c r="E110" i="3"/>
  <c r="D110" i="3"/>
  <c r="J109" i="3"/>
  <c r="H109" i="3"/>
  <c r="G109" i="3"/>
  <c r="F109" i="3"/>
  <c r="E109" i="3"/>
  <c r="D109" i="3"/>
  <c r="J108" i="3"/>
  <c r="H108" i="3"/>
  <c r="G108" i="3"/>
  <c r="F108" i="3"/>
  <c r="E108" i="3"/>
  <c r="D108" i="3"/>
  <c r="J107" i="3"/>
  <c r="H107" i="3"/>
  <c r="G107" i="3"/>
  <c r="F107" i="3"/>
  <c r="E107" i="3"/>
  <c r="D107" i="3"/>
  <c r="J106" i="3"/>
  <c r="H106" i="3"/>
  <c r="G106" i="3"/>
  <c r="F106" i="3"/>
  <c r="E106" i="3"/>
  <c r="D106" i="3"/>
  <c r="J105" i="3"/>
  <c r="H105" i="3"/>
  <c r="G105" i="3"/>
  <c r="F105" i="3"/>
  <c r="E105" i="3"/>
  <c r="D105" i="3"/>
  <c r="J104" i="3"/>
  <c r="H104" i="3"/>
  <c r="G104" i="3"/>
  <c r="F104" i="3"/>
  <c r="E104" i="3"/>
  <c r="D104" i="3"/>
  <c r="H103" i="3"/>
  <c r="G103" i="3"/>
  <c r="F103" i="3"/>
  <c r="E103" i="3"/>
  <c r="D103" i="3"/>
  <c r="J102" i="3"/>
  <c r="H102" i="3"/>
  <c r="G102" i="3"/>
  <c r="F102" i="3"/>
  <c r="E102" i="3"/>
  <c r="D102" i="3"/>
  <c r="J101" i="3"/>
  <c r="H101" i="3"/>
  <c r="G101" i="3"/>
  <c r="F101" i="3"/>
  <c r="E101" i="3"/>
  <c r="D101" i="3"/>
  <c r="J100" i="3"/>
  <c r="H100" i="3"/>
  <c r="G100" i="3"/>
  <c r="F100" i="3"/>
  <c r="E100" i="3"/>
  <c r="D100" i="3"/>
  <c r="J99" i="3"/>
  <c r="H99" i="3"/>
  <c r="G99" i="3"/>
  <c r="F99" i="3"/>
  <c r="E99" i="3"/>
  <c r="D99" i="3"/>
  <c r="J98" i="3"/>
  <c r="H98" i="3"/>
  <c r="G98" i="3"/>
  <c r="F98" i="3"/>
  <c r="E98" i="3"/>
  <c r="D98" i="3"/>
  <c r="J97" i="3"/>
  <c r="H97" i="3"/>
  <c r="G97" i="3"/>
  <c r="F97" i="3"/>
  <c r="E97" i="3"/>
  <c r="D97" i="3"/>
  <c r="J96" i="3"/>
  <c r="H96" i="3"/>
  <c r="G96" i="3"/>
  <c r="F96" i="3"/>
  <c r="E96" i="3"/>
  <c r="D96" i="3"/>
  <c r="J95" i="3"/>
  <c r="H95" i="3"/>
  <c r="G95" i="3"/>
  <c r="F95" i="3"/>
  <c r="E95" i="3"/>
  <c r="D95" i="3"/>
  <c r="J94" i="3"/>
  <c r="H94" i="3"/>
  <c r="G94" i="3"/>
  <c r="F94" i="3"/>
  <c r="E94" i="3"/>
  <c r="D94" i="3"/>
  <c r="J93" i="3"/>
  <c r="H93" i="3"/>
  <c r="G93" i="3"/>
  <c r="F93" i="3"/>
  <c r="E93" i="3"/>
  <c r="D93" i="3"/>
  <c r="J92" i="3"/>
  <c r="H92" i="3"/>
  <c r="G92" i="3"/>
  <c r="F92" i="3"/>
  <c r="E92" i="3"/>
  <c r="D92" i="3"/>
  <c r="J91" i="3"/>
  <c r="H91" i="3"/>
  <c r="G91" i="3"/>
  <c r="F91" i="3"/>
  <c r="E91" i="3"/>
  <c r="D91" i="3"/>
  <c r="J90" i="3"/>
  <c r="H90" i="3"/>
  <c r="G90" i="3"/>
  <c r="F90" i="3"/>
  <c r="E90" i="3"/>
  <c r="D90" i="3"/>
  <c r="J89" i="3"/>
  <c r="H89" i="3"/>
  <c r="G89" i="3"/>
  <c r="F89" i="3"/>
  <c r="E89" i="3"/>
  <c r="D89" i="3"/>
  <c r="J88" i="3"/>
  <c r="H88" i="3"/>
  <c r="G88" i="3"/>
  <c r="F88" i="3"/>
  <c r="E88" i="3"/>
  <c r="D88" i="3"/>
  <c r="J87" i="3"/>
  <c r="H87" i="3"/>
  <c r="G87" i="3"/>
  <c r="F87" i="3"/>
  <c r="E87" i="3"/>
  <c r="D87" i="3"/>
  <c r="J86" i="3"/>
  <c r="H86" i="3"/>
  <c r="G86" i="3"/>
  <c r="F86" i="3"/>
  <c r="E86" i="3"/>
  <c r="D86" i="3"/>
  <c r="J85" i="3"/>
  <c r="H85" i="3"/>
  <c r="G85" i="3"/>
  <c r="F85" i="3"/>
  <c r="E85" i="3"/>
  <c r="D85" i="3"/>
  <c r="J84" i="3"/>
  <c r="J125" i="3" s="1"/>
  <c r="H84" i="3"/>
  <c r="G84" i="3"/>
  <c r="F84" i="3"/>
  <c r="E84" i="3"/>
  <c r="D84" i="3"/>
  <c r="J83" i="3"/>
  <c r="H83" i="3"/>
  <c r="G83" i="3"/>
  <c r="F83" i="3"/>
  <c r="E83" i="3"/>
  <c r="D83" i="3"/>
  <c r="H82" i="3"/>
  <c r="G82" i="3"/>
  <c r="F82" i="3"/>
  <c r="E82" i="3"/>
  <c r="D82" i="3"/>
  <c r="J124" i="3" l="1"/>
  <c r="C19" i="2"/>
  <c r="C11" i="2"/>
  <c r="I17" i="2"/>
  <c r="J17" i="2"/>
  <c r="K17" i="2"/>
  <c r="I16" i="2"/>
  <c r="J16" i="2"/>
  <c r="K16" i="2"/>
  <c r="I15" i="2"/>
  <c r="J15" i="2"/>
  <c r="K15" i="2"/>
  <c r="I14" i="2"/>
  <c r="J14" i="2"/>
  <c r="K14" i="2"/>
  <c r="I13" i="2"/>
  <c r="J13" i="2"/>
  <c r="K13" i="2"/>
  <c r="I12" i="2"/>
  <c r="J12" i="2"/>
  <c r="K12" i="2"/>
  <c r="I11" i="2"/>
  <c r="J11" i="2"/>
  <c r="K11" i="2"/>
  <c r="I10" i="2"/>
  <c r="J10" i="2"/>
  <c r="K10" i="2"/>
  <c r="H13" i="2"/>
  <c r="H11" i="2"/>
  <c r="H10" i="2"/>
  <c r="H16" i="2"/>
  <c r="H17" i="2"/>
  <c r="H14" i="2"/>
  <c r="H15" i="2"/>
  <c r="H12" i="2"/>
  <c r="H9" i="2"/>
  <c r="I9" i="2"/>
  <c r="J9" i="2"/>
  <c r="K9" i="2"/>
  <c r="D19" i="2"/>
  <c r="E19" i="2"/>
  <c r="F19" i="2"/>
  <c r="D17" i="2"/>
  <c r="E17" i="2"/>
  <c r="F17" i="2"/>
  <c r="D16" i="2"/>
  <c r="E16" i="2"/>
  <c r="F16" i="2"/>
  <c r="D15" i="2"/>
  <c r="E15" i="2"/>
  <c r="F15" i="2"/>
  <c r="D14" i="2"/>
  <c r="E14" i="2"/>
  <c r="F14" i="2"/>
  <c r="C17" i="2"/>
  <c r="C16" i="2"/>
  <c r="C15" i="2"/>
  <c r="C14" i="2"/>
  <c r="D13" i="2"/>
  <c r="E13" i="2"/>
  <c r="F13" i="2"/>
  <c r="C13" i="2"/>
  <c r="F12" i="2"/>
  <c r="D12" i="2"/>
  <c r="E12" i="2"/>
  <c r="C12" i="2"/>
  <c r="D11" i="2"/>
  <c r="E11" i="2"/>
  <c r="F11" i="2"/>
  <c r="D10" i="2"/>
  <c r="E10" i="2"/>
  <c r="F10" i="2"/>
  <c r="C10" i="2"/>
  <c r="D9" i="2"/>
  <c r="E9" i="2"/>
  <c r="F9" i="2"/>
  <c r="C9" i="2"/>
  <c r="I8" i="2"/>
  <c r="J8" i="2"/>
  <c r="K8" i="2"/>
  <c r="H8" i="2"/>
  <c r="D8" i="2"/>
  <c r="E8" i="2"/>
  <c r="F8" i="2"/>
  <c r="C8" i="2"/>
  <c r="K19" i="2" l="1"/>
  <c r="J19" i="2"/>
  <c r="I19" i="2"/>
  <c r="H19" i="2"/>
  <c r="Y2" i="1"/>
  <c r="Z2" i="1"/>
  <c r="AA2" i="1"/>
  <c r="X2" i="1"/>
  <c r="L2" i="1"/>
  <c r="M2" i="1"/>
  <c r="N2" i="1"/>
  <c r="K2" i="1"/>
  <c r="AA5" i="1" l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4" i="1"/>
  <c r="Z4" i="1"/>
  <c r="AA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4" i="1"/>
  <c r="N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4" i="1"/>
</calcChain>
</file>

<file path=xl/sharedStrings.xml><?xml version="1.0" encoding="utf-8"?>
<sst xmlns="http://schemas.openxmlformats.org/spreadsheetml/2006/main" count="221" uniqueCount="47">
  <si>
    <t>Hour</t>
  </si>
  <si>
    <t>BE</t>
  </si>
  <si>
    <t>DE</t>
  </si>
  <si>
    <t>FR</t>
  </si>
  <si>
    <t>NL</t>
  </si>
  <si>
    <t>Date</t>
  </si>
  <si>
    <t>DELTA</t>
  </si>
  <si>
    <t>DELIVERYDATE</t>
  </si>
  <si>
    <t>NAME</t>
  </si>
  <si>
    <t>CONSUMERSURPLUS_CWE</t>
  </si>
  <si>
    <t>PRODUCERSURPLUS_CWE</t>
  </si>
  <si>
    <t>CR_CWE</t>
  </si>
  <si>
    <t>CONSUMERSURPLUS_REST</t>
  </si>
  <si>
    <t>PRODUCERSURPLUS_REST</t>
  </si>
  <si>
    <t>TOTAL_WELFARE</t>
  </si>
  <si>
    <t>ATC</t>
  </si>
  <si>
    <t>FB</t>
  </si>
  <si>
    <t>FBI</t>
  </si>
  <si>
    <t>INF</t>
  </si>
  <si>
    <t>CR CWE</t>
  </si>
  <si>
    <t>TOTAL FB</t>
  </si>
  <si>
    <t>TOTAL FBI</t>
  </si>
  <si>
    <t>NEW GSK including APG</t>
  </si>
  <si>
    <t>ORIGINAL GSK</t>
  </si>
  <si>
    <t>new GSK</t>
  </si>
  <si>
    <t>DELTA_Original_vs_new_GSK; daily average</t>
  </si>
  <si>
    <t>DELTA_Original_vs_new_GSK, daily average</t>
  </si>
  <si>
    <t>total Average</t>
  </si>
  <si>
    <t>Overview</t>
  </si>
  <si>
    <t>daily average price difference after MC in €</t>
  </si>
  <si>
    <t>Delivery day</t>
  </si>
  <si>
    <t>Consumer surplus CWE</t>
  </si>
  <si>
    <t>Producer surplus CWE</t>
  </si>
  <si>
    <t>Consumer surplus rest</t>
  </si>
  <si>
    <t>Producer surplus rest</t>
  </si>
  <si>
    <t>Total welfare</t>
  </si>
  <si>
    <t>CR Rest</t>
  </si>
  <si>
    <t>Daily average netposition delta
 (GSK old - GSK new) in MW</t>
  </si>
  <si>
    <t>BE_FINAL</t>
  </si>
  <si>
    <t>BE_DEAT_GSK</t>
  </si>
  <si>
    <t>DE_FINAL</t>
  </si>
  <si>
    <t>DE_DEAT_GSK</t>
  </si>
  <si>
    <t>FR_FINAL</t>
  </si>
  <si>
    <t>FR_DEAT_GSK</t>
  </si>
  <si>
    <t>NL_FINAL</t>
  </si>
  <si>
    <t>NL_DEATGSK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</si>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</sst>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venirNext LT Com Regular"/>
      <family val="2"/>
    </font>
    <font>
      <sz val="10"/>
      <color theme="1"/>
      <name val="Calibri"/>
      <family val="2"/>
      <scheme val="minor"/>
    </font>
    <font>
      <sz val="10"/>
      <color rgb="FF3F3F76"/>
      <name val="AvenirNext LT Com Regular"/>
      <family val="2"/>
    </font>
    <font>
      <sz val="10"/>
      <color rgb="FF006100"/>
      <name val="AvenirNext LT Com Regular"/>
      <family val="2"/>
    </font>
    <font>
      <sz val="10"/>
      <color rgb="FF9C0006"/>
      <name val="AvenirNext LT Com Regular"/>
      <family val="2"/>
    </font>
    <font>
      <sz val="10"/>
      <color rgb="FF9C6500"/>
      <name val="AvenirNext LT Com Regular"/>
      <family val="2"/>
    </font>
    <font>
      <b/>
      <sz val="10"/>
      <color rgb="FF3F3F3F"/>
      <name val="AvenirNext LT Com Regular"/>
      <family val="2"/>
    </font>
    <font>
      <b/>
      <sz val="10"/>
      <color rgb="FFFA7D00"/>
      <name val="AvenirNext LT Com Regular"/>
      <family val="2"/>
    </font>
    <font>
      <b/>
      <sz val="10"/>
      <color theme="1"/>
      <name val="AvenirNext LT Com Regular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venirNext LT Com Regular"/>
      <family val="2"/>
    </font>
  </fonts>
  <fills count="17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7CF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EBF1DE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6" borderId="12" applyNumberFormat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6" borderId="22" applyNumberFormat="0" applyAlignment="0" applyProtection="0"/>
    <xf numFmtId="0" fontId="8" fillId="16" borderId="12" applyNumberFormat="0" applyAlignment="0" applyProtection="0"/>
    <xf numFmtId="0" fontId="11" fillId="0" borderId="0"/>
  </cellStyleXfs>
  <cellXfs count="101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1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2" borderId="11" xfId="0" applyFont="1" applyFill="1" applyBorder="1"/>
    <xf numFmtId="0" fontId="0" fillId="5" borderId="1" xfId="0" applyFill="1" applyBorder="1" applyAlignment="1">
      <alignment horizontal="center"/>
    </xf>
    <xf numFmtId="0" fontId="3" fillId="6" borderId="13" xfId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7" borderId="0" xfId="0" applyFill="1"/>
    <xf numFmtId="0" fontId="2" fillId="7" borderId="17" xfId="0" applyFont="1" applyFill="1" applyBorder="1"/>
    <xf numFmtId="0" fontId="2" fillId="7" borderId="0" xfId="0" applyFont="1" applyFill="1" applyBorder="1"/>
    <xf numFmtId="0" fontId="2" fillId="7" borderId="0" xfId="0" applyFont="1" applyFill="1"/>
    <xf numFmtId="0" fontId="2" fillId="0" borderId="17" xfId="0" applyFont="1" applyBorder="1" applyAlignment="1">
      <alignment horizontal="left"/>
    </xf>
    <xf numFmtId="0" fontId="0" fillId="7" borderId="14" xfId="0" applyFill="1" applyBorder="1"/>
    <xf numFmtId="0" fontId="0" fillId="0" borderId="17" xfId="0" applyBorder="1" applyAlignment="1">
      <alignment horizontal="left"/>
    </xf>
    <xf numFmtId="0" fontId="2" fillId="0" borderId="11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0" fontId="2" fillId="7" borderId="14" xfId="0" applyFont="1" applyFill="1" applyBorder="1"/>
    <xf numFmtId="0" fontId="0" fillId="0" borderId="14" xfId="0" applyBorder="1"/>
    <xf numFmtId="0" fontId="2" fillId="3" borderId="11" xfId="0" applyFont="1" applyFill="1" applyBorder="1"/>
    <xf numFmtId="0" fontId="0" fillId="4" borderId="11" xfId="0" applyFill="1" applyBorder="1" applyAlignment="1">
      <alignment horizontal="center"/>
    </xf>
    <xf numFmtId="0" fontId="0" fillId="0" borderId="0" xfId="0" applyFill="1" applyBorder="1"/>
    <xf numFmtId="0" fontId="2" fillId="15" borderId="5" xfId="0" applyFont="1" applyFill="1" applyBorder="1"/>
    <xf numFmtId="0" fontId="2" fillId="15" borderId="6" xfId="0" applyFont="1" applyFill="1" applyBorder="1"/>
    <xf numFmtId="0" fontId="2" fillId="15" borderId="7" xfId="0" applyFont="1" applyFill="1" applyBorder="1"/>
    <xf numFmtId="1" fontId="3" fillId="6" borderId="21" xfId="1" applyNumberFormat="1" applyBorder="1" applyAlignment="1"/>
    <xf numFmtId="0" fontId="0" fillId="5" borderId="1" xfId="0" applyFill="1" applyBorder="1" applyAlignment="1">
      <alignment horizontal="center"/>
    </xf>
    <xf numFmtId="0" fontId="12" fillId="0" borderId="0" xfId="0" applyFo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left"/>
    </xf>
    <xf numFmtId="165" fontId="1" fillId="11" borderId="0" xfId="0" applyNumberFormat="1" applyFont="1" applyFill="1" applyAlignment="1">
      <alignment horizontal="left"/>
    </xf>
    <xf numFmtId="165" fontId="1" fillId="14" borderId="0" xfId="0" applyNumberFormat="1" applyFont="1" applyFill="1" applyAlignment="1">
      <alignment horizontal="left"/>
    </xf>
    <xf numFmtId="165" fontId="9" fillId="0" borderId="0" xfId="0" applyNumberFormat="1" applyFont="1" applyAlignment="1">
      <alignment horizontal="left"/>
    </xf>
    <xf numFmtId="0" fontId="7" fillId="16" borderId="1" xfId="5" applyBorder="1"/>
    <xf numFmtId="14" fontId="10" fillId="0" borderId="1" xfId="0" applyNumberFormat="1" applyFont="1" applyBorder="1"/>
    <xf numFmtId="165" fontId="10" fillId="0" borderId="1" xfId="0" applyNumberFormat="1" applyFont="1" applyBorder="1"/>
    <xf numFmtId="14" fontId="1" fillId="0" borderId="23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65" fontId="1" fillId="0" borderId="23" xfId="0" applyNumberFormat="1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65" fontId="1" fillId="14" borderId="23" xfId="0" applyNumberFormat="1" applyFont="1" applyFill="1" applyBorder="1" applyAlignment="1">
      <alignment horizontal="left"/>
    </xf>
    <xf numFmtId="0" fontId="3" fillId="6" borderId="1" xfId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165" fontId="1" fillId="12" borderId="1" xfId="0" applyNumberFormat="1" applyFont="1" applyFill="1" applyBorder="1" applyAlignment="1">
      <alignment horizontal="left"/>
    </xf>
    <xf numFmtId="165" fontId="1" fillId="13" borderId="1" xfId="0" applyNumberFormat="1" applyFont="1" applyFill="1" applyBorder="1" applyAlignment="1">
      <alignment horizontal="left"/>
    </xf>
    <xf numFmtId="14" fontId="1" fillId="0" borderId="1" xfId="4" applyNumberFormat="1" applyFont="1" applyFill="1" applyBorder="1" applyAlignment="1">
      <alignment horizontal="left"/>
    </xf>
    <xf numFmtId="49" fontId="1" fillId="0" borderId="1" xfId="4" applyNumberFormat="1" applyFont="1" applyFill="1" applyBorder="1" applyAlignment="1">
      <alignment horizontal="left"/>
    </xf>
    <xf numFmtId="165" fontId="1" fillId="10" borderId="1" xfId="4" applyNumberFormat="1" applyFont="1" applyBorder="1" applyAlignment="1">
      <alignment horizontal="left"/>
    </xf>
    <xf numFmtId="0" fontId="12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2" fillId="0" borderId="15" xfId="0" applyFont="1" applyBorder="1"/>
    <xf numFmtId="0" fontId="12" fillId="0" borderId="0" xfId="0" applyFont="1" applyBorder="1"/>
    <xf numFmtId="0" fontId="8" fillId="16" borderId="1" xfId="6" applyFont="1" applyBorder="1" applyAlignment="1">
      <alignment horizontal="left"/>
    </xf>
    <xf numFmtId="1" fontId="12" fillId="0" borderId="1" xfId="0" applyNumberFormat="1" applyFont="1" applyBorder="1"/>
    <xf numFmtId="0" fontId="12" fillId="0" borderId="1" xfId="0" applyFont="1" applyBorder="1"/>
    <xf numFmtId="164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" fillId="0" borderId="0" xfId="0" applyFont="1" applyAlignment="1"/>
    <xf numFmtId="0" fontId="3" fillId="6" borderId="13" xfId="1" applyBorder="1" applyAlignment="1">
      <alignment horizontal="left"/>
    </xf>
    <xf numFmtId="0" fontId="3" fillId="6" borderId="14" xfId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8" borderId="0" xfId="2" applyFont="1" applyAlignment="1">
      <alignment horizontal="left" vertical="center" textRotation="90"/>
    </xf>
    <xf numFmtId="0" fontId="5" fillId="9" borderId="0" xfId="3" applyFont="1" applyAlignment="1">
      <alignment horizontal="left" vertical="center" textRotation="90"/>
    </xf>
    <xf numFmtId="0" fontId="6" fillId="10" borderId="0" xfId="4" applyFont="1" applyAlignment="1">
      <alignment horizontal="left" textRotation="90"/>
    </xf>
    <xf numFmtId="0" fontId="6" fillId="10" borderId="0" xfId="4" applyFont="1" applyAlignment="1">
      <alignment horizontal="left" vertical="center" textRotation="90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</cellXfs>
  <cellStyles count="8">
    <cellStyle name="Ausgabe" xfId="5" builtinId="21"/>
    <cellStyle name="Berechnung" xfId="6" builtinId="22"/>
    <cellStyle name="Eingabe" xfId="1" builtinId="20"/>
    <cellStyle name="Gut" xfId="2" builtinId="26"/>
    <cellStyle name="Neutral" xfId="4" builtinId="28"/>
    <cellStyle name="Normal 2" xfId="7"/>
    <cellStyle name="Schlecht" xfId="3" builtinId="27"/>
    <cellStyle name="Standard" xfId="0" builtinId="0"/>
  </cellStyles>
  <dxfs count="0"/>
  <tableStyles count="0" defaultTableStyle="TableStyleMedium2" defaultPivotStyle="PivotStyleLight16"/>
  <colors>
    <mruColors>
      <color rgb="FFCC3399"/>
      <color rgb="FF9A0A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NET Positions</a:t>
            </a:r>
            <a:r>
              <a:rPr lang="de-DE" baseline="0"/>
              <a:t> after MC</a:t>
            </a:r>
            <a:endParaRPr lang="de-DE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'overview NETpos after MC'!$A$3:$B$3</c:f>
              <c:strCache>
                <c:ptCount val="1"/>
                <c:pt idx="0">
                  <c:v>  BE_FINAL</c:v>
                </c:pt>
              </c:strCache>
            </c:strRef>
          </c:tx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MC'!$C$3:$IH$3</c:f>
              <c:numCache>
                <c:formatCode>General</c:formatCode>
                <c:ptCount val="240"/>
                <c:pt idx="0">
                  <c:v>-3120</c:v>
                </c:pt>
                <c:pt idx="1">
                  <c:v>-3000</c:v>
                </c:pt>
                <c:pt idx="2">
                  <c:v>-2781</c:v>
                </c:pt>
                <c:pt idx="3">
                  <c:v>-3176</c:v>
                </c:pt>
                <c:pt idx="4">
                  <c:v>-3118</c:v>
                </c:pt>
                <c:pt idx="5">
                  <c:v>-3318</c:v>
                </c:pt>
                <c:pt idx="6">
                  <c:v>-2801</c:v>
                </c:pt>
                <c:pt idx="7">
                  <c:v>-2249</c:v>
                </c:pt>
                <c:pt idx="8">
                  <c:v>-1784</c:v>
                </c:pt>
                <c:pt idx="9">
                  <c:v>-1935</c:v>
                </c:pt>
                <c:pt idx="10">
                  <c:v>-1846</c:v>
                </c:pt>
                <c:pt idx="11">
                  <c:v>-2463</c:v>
                </c:pt>
                <c:pt idx="12">
                  <c:v>-2566</c:v>
                </c:pt>
                <c:pt idx="13">
                  <c:v>-2548</c:v>
                </c:pt>
                <c:pt idx="14">
                  <c:v>-2834</c:v>
                </c:pt>
                <c:pt idx="15">
                  <c:v>-2933</c:v>
                </c:pt>
                <c:pt idx="16">
                  <c:v>-2961</c:v>
                </c:pt>
                <c:pt idx="17">
                  <c:v>-3157</c:v>
                </c:pt>
                <c:pt idx="18">
                  <c:v>-2823</c:v>
                </c:pt>
                <c:pt idx="19">
                  <c:v>-2782</c:v>
                </c:pt>
                <c:pt idx="20">
                  <c:v>-2790</c:v>
                </c:pt>
                <c:pt idx="21">
                  <c:v>-2538</c:v>
                </c:pt>
                <c:pt idx="22">
                  <c:v>-2775</c:v>
                </c:pt>
                <c:pt idx="23">
                  <c:v>-2753</c:v>
                </c:pt>
                <c:pt idx="24">
                  <c:v>-2484</c:v>
                </c:pt>
                <c:pt idx="25">
                  <c:v>-2409</c:v>
                </c:pt>
                <c:pt idx="26">
                  <c:v>-2832</c:v>
                </c:pt>
                <c:pt idx="27">
                  <c:v>-2843</c:v>
                </c:pt>
                <c:pt idx="28">
                  <c:v>-2958</c:v>
                </c:pt>
                <c:pt idx="29">
                  <c:v>-3103</c:v>
                </c:pt>
                <c:pt idx="30">
                  <c:v>-2811</c:v>
                </c:pt>
                <c:pt idx="31">
                  <c:v>-3305</c:v>
                </c:pt>
                <c:pt idx="32">
                  <c:v>-3000</c:v>
                </c:pt>
                <c:pt idx="33">
                  <c:v>-2630</c:v>
                </c:pt>
                <c:pt idx="34">
                  <c:v>-2708</c:v>
                </c:pt>
                <c:pt idx="35">
                  <c:v>-2773</c:v>
                </c:pt>
                <c:pt idx="36">
                  <c:v>-2641</c:v>
                </c:pt>
                <c:pt idx="37">
                  <c:v>-2672</c:v>
                </c:pt>
                <c:pt idx="38">
                  <c:v>-2755</c:v>
                </c:pt>
                <c:pt idx="39">
                  <c:v>-2924</c:v>
                </c:pt>
                <c:pt idx="40">
                  <c:v>-2955</c:v>
                </c:pt>
                <c:pt idx="41">
                  <c:v>-3295</c:v>
                </c:pt>
                <c:pt idx="42">
                  <c:v>-3140</c:v>
                </c:pt>
                <c:pt idx="43">
                  <c:v>-3022</c:v>
                </c:pt>
                <c:pt idx="44">
                  <c:v>-3043</c:v>
                </c:pt>
                <c:pt idx="45">
                  <c:v>-2871</c:v>
                </c:pt>
                <c:pt idx="46">
                  <c:v>-3032</c:v>
                </c:pt>
                <c:pt idx="47">
                  <c:v>-2851</c:v>
                </c:pt>
                <c:pt idx="48">
                  <c:v>-2993</c:v>
                </c:pt>
                <c:pt idx="49">
                  <c:v>-2836</c:v>
                </c:pt>
                <c:pt idx="50">
                  <c:v>-2625</c:v>
                </c:pt>
                <c:pt idx="51">
                  <c:v>-3040</c:v>
                </c:pt>
                <c:pt idx="52">
                  <c:v>-2933</c:v>
                </c:pt>
                <c:pt idx="53">
                  <c:v>-2360</c:v>
                </c:pt>
                <c:pt idx="54">
                  <c:v>-2137</c:v>
                </c:pt>
                <c:pt idx="55">
                  <c:v>-1852</c:v>
                </c:pt>
                <c:pt idx="56">
                  <c:v>-1832</c:v>
                </c:pt>
                <c:pt idx="57">
                  <c:v>-1926</c:v>
                </c:pt>
                <c:pt idx="58">
                  <c:v>-1824</c:v>
                </c:pt>
                <c:pt idx="59">
                  <c:v>-1798</c:v>
                </c:pt>
                <c:pt idx="60">
                  <c:v>-1692</c:v>
                </c:pt>
                <c:pt idx="61">
                  <c:v>-1568</c:v>
                </c:pt>
                <c:pt idx="62">
                  <c:v>-2248</c:v>
                </c:pt>
                <c:pt idx="63">
                  <c:v>-2195</c:v>
                </c:pt>
                <c:pt idx="64">
                  <c:v>-2300</c:v>
                </c:pt>
                <c:pt idx="65">
                  <c:v>-2611</c:v>
                </c:pt>
                <c:pt idx="66">
                  <c:v>-2827</c:v>
                </c:pt>
                <c:pt idx="67">
                  <c:v>-2740</c:v>
                </c:pt>
                <c:pt idx="68">
                  <c:v>-2197</c:v>
                </c:pt>
                <c:pt idx="69">
                  <c:v>-1678</c:v>
                </c:pt>
                <c:pt idx="70">
                  <c:v>-1785</c:v>
                </c:pt>
                <c:pt idx="71">
                  <c:v>-2028</c:v>
                </c:pt>
                <c:pt idx="72">
                  <c:v>-1611</c:v>
                </c:pt>
                <c:pt idx="73">
                  <c:v>-1385</c:v>
                </c:pt>
                <c:pt idx="74">
                  <c:v>-1274</c:v>
                </c:pt>
                <c:pt idx="75">
                  <c:v>-1212</c:v>
                </c:pt>
                <c:pt idx="76">
                  <c:v>-1596</c:v>
                </c:pt>
                <c:pt idx="77">
                  <c:v>-1621</c:v>
                </c:pt>
                <c:pt idx="78">
                  <c:v>-2052</c:v>
                </c:pt>
                <c:pt idx="79">
                  <c:v>-1711</c:v>
                </c:pt>
                <c:pt idx="80">
                  <c:v>-1266</c:v>
                </c:pt>
                <c:pt idx="81">
                  <c:v>-1408</c:v>
                </c:pt>
                <c:pt idx="82">
                  <c:v>-1559</c:v>
                </c:pt>
                <c:pt idx="83">
                  <c:v>-1580</c:v>
                </c:pt>
                <c:pt idx="84">
                  <c:v>-1405</c:v>
                </c:pt>
                <c:pt idx="85">
                  <c:v>-1125</c:v>
                </c:pt>
                <c:pt idx="86">
                  <c:v>-1078</c:v>
                </c:pt>
                <c:pt idx="87">
                  <c:v>-1414</c:v>
                </c:pt>
                <c:pt idx="88">
                  <c:v>-1692</c:v>
                </c:pt>
                <c:pt idx="89">
                  <c:v>-1958</c:v>
                </c:pt>
                <c:pt idx="90">
                  <c:v>-2713</c:v>
                </c:pt>
                <c:pt idx="91">
                  <c:v>-3002</c:v>
                </c:pt>
                <c:pt idx="92">
                  <c:v>-2766</c:v>
                </c:pt>
                <c:pt idx="93">
                  <c:v>-2406</c:v>
                </c:pt>
                <c:pt idx="94">
                  <c:v>-2430</c:v>
                </c:pt>
                <c:pt idx="95">
                  <c:v>-2346</c:v>
                </c:pt>
                <c:pt idx="96">
                  <c:v>-1537</c:v>
                </c:pt>
                <c:pt idx="97">
                  <c:v>-1340</c:v>
                </c:pt>
                <c:pt idx="98">
                  <c:v>-1820</c:v>
                </c:pt>
                <c:pt idx="99">
                  <c:v>-2045</c:v>
                </c:pt>
                <c:pt idx="100">
                  <c:v>-2094</c:v>
                </c:pt>
                <c:pt idx="101">
                  <c:v>-1759</c:v>
                </c:pt>
                <c:pt idx="102">
                  <c:v>-2621</c:v>
                </c:pt>
                <c:pt idx="103">
                  <c:v>-2831</c:v>
                </c:pt>
                <c:pt idx="104">
                  <c:v>-2098</c:v>
                </c:pt>
                <c:pt idx="105">
                  <c:v>-1776</c:v>
                </c:pt>
                <c:pt idx="106">
                  <c:v>-1816</c:v>
                </c:pt>
                <c:pt idx="107">
                  <c:v>-1845</c:v>
                </c:pt>
                <c:pt idx="108">
                  <c:v>-1851</c:v>
                </c:pt>
                <c:pt idx="109">
                  <c:v>-2230</c:v>
                </c:pt>
                <c:pt idx="110">
                  <c:v>-2206</c:v>
                </c:pt>
                <c:pt idx="111">
                  <c:v>-2552</c:v>
                </c:pt>
                <c:pt idx="112">
                  <c:v>-2529</c:v>
                </c:pt>
                <c:pt idx="113">
                  <c:v>-2780</c:v>
                </c:pt>
                <c:pt idx="114">
                  <c:v>-2610</c:v>
                </c:pt>
                <c:pt idx="115">
                  <c:v>-2372</c:v>
                </c:pt>
                <c:pt idx="116">
                  <c:v>-1955</c:v>
                </c:pt>
                <c:pt idx="117">
                  <c:v>-2097</c:v>
                </c:pt>
                <c:pt idx="118">
                  <c:v>-2521</c:v>
                </c:pt>
                <c:pt idx="119">
                  <c:v>-2380</c:v>
                </c:pt>
                <c:pt idx="120">
                  <c:v>-2450</c:v>
                </c:pt>
                <c:pt idx="121">
                  <c:v>-2464</c:v>
                </c:pt>
                <c:pt idx="122">
                  <c:v>-2666</c:v>
                </c:pt>
                <c:pt idx="123">
                  <c:v>-2510</c:v>
                </c:pt>
                <c:pt idx="124">
                  <c:v>-2603</c:v>
                </c:pt>
                <c:pt idx="125">
                  <c:v>-2665</c:v>
                </c:pt>
                <c:pt idx="126">
                  <c:v>-2823</c:v>
                </c:pt>
                <c:pt idx="127">
                  <c:v>-1786</c:v>
                </c:pt>
                <c:pt idx="128">
                  <c:v>-1465</c:v>
                </c:pt>
                <c:pt idx="129">
                  <c:v>-1483</c:v>
                </c:pt>
                <c:pt idx="130">
                  <c:v>-1586</c:v>
                </c:pt>
                <c:pt idx="131">
                  <c:v>-1880</c:v>
                </c:pt>
                <c:pt idx="132">
                  <c:v>-2084</c:v>
                </c:pt>
                <c:pt idx="133">
                  <c:v>-2057</c:v>
                </c:pt>
                <c:pt idx="134">
                  <c:v>-2099</c:v>
                </c:pt>
                <c:pt idx="135">
                  <c:v>-2264</c:v>
                </c:pt>
                <c:pt idx="136">
                  <c:v>-2484</c:v>
                </c:pt>
                <c:pt idx="137">
                  <c:v>-3060</c:v>
                </c:pt>
                <c:pt idx="138">
                  <c:v>-2179</c:v>
                </c:pt>
                <c:pt idx="139">
                  <c:v>-1914</c:v>
                </c:pt>
                <c:pt idx="140">
                  <c:v>-2329</c:v>
                </c:pt>
                <c:pt idx="141">
                  <c:v>-2382</c:v>
                </c:pt>
                <c:pt idx="142">
                  <c:v>-2504</c:v>
                </c:pt>
                <c:pt idx="143">
                  <c:v>-2418</c:v>
                </c:pt>
                <c:pt idx="144">
                  <c:v>-2531</c:v>
                </c:pt>
                <c:pt idx="145">
                  <c:v>-2751</c:v>
                </c:pt>
                <c:pt idx="146">
                  <c:v>-2642</c:v>
                </c:pt>
                <c:pt idx="147">
                  <c:v>-2934</c:v>
                </c:pt>
                <c:pt idx="148">
                  <c:v>-2960</c:v>
                </c:pt>
                <c:pt idx="149">
                  <c:v>-3148</c:v>
                </c:pt>
                <c:pt idx="150">
                  <c:v>-2828</c:v>
                </c:pt>
                <c:pt idx="151">
                  <c:v>-2737</c:v>
                </c:pt>
                <c:pt idx="152">
                  <c:v>-2423</c:v>
                </c:pt>
                <c:pt idx="153">
                  <c:v>-2274</c:v>
                </c:pt>
                <c:pt idx="154">
                  <c:v>-2102</c:v>
                </c:pt>
                <c:pt idx="155">
                  <c:v>-1894</c:v>
                </c:pt>
                <c:pt idx="156">
                  <c:v>-1681</c:v>
                </c:pt>
                <c:pt idx="157">
                  <c:v>-1734</c:v>
                </c:pt>
                <c:pt idx="158">
                  <c:v>-2343</c:v>
                </c:pt>
                <c:pt idx="159">
                  <c:v>-2624</c:v>
                </c:pt>
                <c:pt idx="160">
                  <c:v>-3155</c:v>
                </c:pt>
                <c:pt idx="161">
                  <c:v>-3043</c:v>
                </c:pt>
                <c:pt idx="162">
                  <c:v>-3011</c:v>
                </c:pt>
                <c:pt idx="163">
                  <c:v>-2492</c:v>
                </c:pt>
                <c:pt idx="164">
                  <c:v>-2702</c:v>
                </c:pt>
                <c:pt idx="165">
                  <c:v>-2635</c:v>
                </c:pt>
                <c:pt idx="166">
                  <c:v>-2828</c:v>
                </c:pt>
                <c:pt idx="167">
                  <c:v>-2924</c:v>
                </c:pt>
                <c:pt idx="168">
                  <c:v>-2628</c:v>
                </c:pt>
                <c:pt idx="169">
                  <c:v>-2948</c:v>
                </c:pt>
                <c:pt idx="170">
                  <c:v>-2956</c:v>
                </c:pt>
                <c:pt idx="171">
                  <c:v>-3210</c:v>
                </c:pt>
                <c:pt idx="172">
                  <c:v>-3014</c:v>
                </c:pt>
                <c:pt idx="173">
                  <c:v>-2916</c:v>
                </c:pt>
                <c:pt idx="174">
                  <c:v>-3131</c:v>
                </c:pt>
                <c:pt idx="175">
                  <c:v>-3089</c:v>
                </c:pt>
                <c:pt idx="176">
                  <c:v>-2940</c:v>
                </c:pt>
                <c:pt idx="177">
                  <c:v>-2903</c:v>
                </c:pt>
                <c:pt idx="178">
                  <c:v>-2638</c:v>
                </c:pt>
                <c:pt idx="179">
                  <c:v>-2592</c:v>
                </c:pt>
                <c:pt idx="180">
                  <c:v>-2383</c:v>
                </c:pt>
                <c:pt idx="181">
                  <c:v>-2592</c:v>
                </c:pt>
                <c:pt idx="182">
                  <c:v>-2660</c:v>
                </c:pt>
                <c:pt idx="183">
                  <c:v>-3007</c:v>
                </c:pt>
                <c:pt idx="184">
                  <c:v>-3146</c:v>
                </c:pt>
                <c:pt idx="185">
                  <c:v>-3246</c:v>
                </c:pt>
                <c:pt idx="186">
                  <c:v>-2925</c:v>
                </c:pt>
                <c:pt idx="187">
                  <c:v>-2609</c:v>
                </c:pt>
                <c:pt idx="188">
                  <c:v>-2593</c:v>
                </c:pt>
                <c:pt idx="189">
                  <c:v>-2492</c:v>
                </c:pt>
                <c:pt idx="190">
                  <c:v>-2858</c:v>
                </c:pt>
                <c:pt idx="191">
                  <c:v>-2681</c:v>
                </c:pt>
                <c:pt idx="192">
                  <c:v>-3088</c:v>
                </c:pt>
                <c:pt idx="193">
                  <c:v>-2684</c:v>
                </c:pt>
                <c:pt idx="194">
                  <c:v>-2749</c:v>
                </c:pt>
                <c:pt idx="195">
                  <c:v>-3058</c:v>
                </c:pt>
                <c:pt idx="196">
                  <c:v>-2990</c:v>
                </c:pt>
                <c:pt idx="197">
                  <c:v>-3355</c:v>
                </c:pt>
                <c:pt idx="198">
                  <c:v>-2997</c:v>
                </c:pt>
                <c:pt idx="199">
                  <c:v>-2807</c:v>
                </c:pt>
                <c:pt idx="200">
                  <c:v>-2253</c:v>
                </c:pt>
                <c:pt idx="201">
                  <c:v>-2516</c:v>
                </c:pt>
                <c:pt idx="202">
                  <c:v>-2894</c:v>
                </c:pt>
                <c:pt idx="203">
                  <c:v>-2860</c:v>
                </c:pt>
                <c:pt idx="204">
                  <c:v>-2757</c:v>
                </c:pt>
                <c:pt idx="205">
                  <c:v>-2694</c:v>
                </c:pt>
                <c:pt idx="206">
                  <c:v>-2773</c:v>
                </c:pt>
                <c:pt idx="207">
                  <c:v>-2725</c:v>
                </c:pt>
                <c:pt idx="208">
                  <c:v>-2741</c:v>
                </c:pt>
                <c:pt idx="209">
                  <c:v>-3016</c:v>
                </c:pt>
                <c:pt idx="210">
                  <c:v>-2685</c:v>
                </c:pt>
                <c:pt idx="211">
                  <c:v>-2432</c:v>
                </c:pt>
                <c:pt idx="212">
                  <c:v>-2643</c:v>
                </c:pt>
                <c:pt idx="213">
                  <c:v>-2301</c:v>
                </c:pt>
                <c:pt idx="214">
                  <c:v>-2725</c:v>
                </c:pt>
                <c:pt idx="215">
                  <c:v>-2654</c:v>
                </c:pt>
                <c:pt idx="216">
                  <c:v>-2143</c:v>
                </c:pt>
                <c:pt idx="217">
                  <c:v>-2070</c:v>
                </c:pt>
                <c:pt idx="218">
                  <c:v>-1742</c:v>
                </c:pt>
                <c:pt idx="219">
                  <c:v>-1845</c:v>
                </c:pt>
                <c:pt idx="220">
                  <c:v>-1824</c:v>
                </c:pt>
                <c:pt idx="221">
                  <c:v>-2074</c:v>
                </c:pt>
                <c:pt idx="222">
                  <c:v>-1581</c:v>
                </c:pt>
                <c:pt idx="223">
                  <c:v>-1488</c:v>
                </c:pt>
                <c:pt idx="224">
                  <c:v>-1597</c:v>
                </c:pt>
                <c:pt idx="225">
                  <c:v>-1753</c:v>
                </c:pt>
                <c:pt idx="226">
                  <c:v>-1648</c:v>
                </c:pt>
                <c:pt idx="227">
                  <c:v>-1531</c:v>
                </c:pt>
                <c:pt idx="228">
                  <c:v>-1345</c:v>
                </c:pt>
                <c:pt idx="229">
                  <c:v>-1227</c:v>
                </c:pt>
                <c:pt idx="230">
                  <c:v>-1211</c:v>
                </c:pt>
                <c:pt idx="231">
                  <c:v>-1562</c:v>
                </c:pt>
                <c:pt idx="232">
                  <c:v>-1835</c:v>
                </c:pt>
                <c:pt idx="233">
                  <c:v>-2025</c:v>
                </c:pt>
                <c:pt idx="234">
                  <c:v>-2267</c:v>
                </c:pt>
                <c:pt idx="235">
                  <c:v>-2236</c:v>
                </c:pt>
                <c:pt idx="236">
                  <c:v>-1869</c:v>
                </c:pt>
                <c:pt idx="237">
                  <c:v>-1948</c:v>
                </c:pt>
                <c:pt idx="238">
                  <c:v>-2057</c:v>
                </c:pt>
                <c:pt idx="239">
                  <c:v>-2092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'overview NETpos after MC'!$A$5:$B$5</c:f>
              <c:strCache>
                <c:ptCount val="1"/>
                <c:pt idx="0">
                  <c:v>  DE_FINAL</c:v>
                </c:pt>
              </c:strCache>
            </c:strRef>
          </c:tx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MC'!$C$5:$IH$5</c:f>
              <c:numCache>
                <c:formatCode>General</c:formatCode>
                <c:ptCount val="240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3935</c:v>
                </c:pt>
                <c:pt idx="7">
                  <c:v>4071</c:v>
                </c:pt>
                <c:pt idx="8">
                  <c:v>5546</c:v>
                </c:pt>
                <c:pt idx="9">
                  <c:v>6750</c:v>
                </c:pt>
                <c:pt idx="10">
                  <c:v>7000</c:v>
                </c:pt>
                <c:pt idx="11">
                  <c:v>6786</c:v>
                </c:pt>
                <c:pt idx="12">
                  <c:v>6547</c:v>
                </c:pt>
                <c:pt idx="13">
                  <c:v>6490</c:v>
                </c:pt>
                <c:pt idx="14">
                  <c:v>7000</c:v>
                </c:pt>
                <c:pt idx="15">
                  <c:v>7000</c:v>
                </c:pt>
                <c:pt idx="16">
                  <c:v>6683</c:v>
                </c:pt>
                <c:pt idx="17">
                  <c:v>5421</c:v>
                </c:pt>
                <c:pt idx="18">
                  <c:v>5824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  <c:pt idx="24">
                  <c:v>7000</c:v>
                </c:pt>
                <c:pt idx="25">
                  <c:v>7000</c:v>
                </c:pt>
                <c:pt idx="26">
                  <c:v>7000</c:v>
                </c:pt>
                <c:pt idx="27">
                  <c:v>6341</c:v>
                </c:pt>
                <c:pt idx="28">
                  <c:v>4699</c:v>
                </c:pt>
                <c:pt idx="29">
                  <c:v>7000</c:v>
                </c:pt>
                <c:pt idx="30">
                  <c:v>5692</c:v>
                </c:pt>
                <c:pt idx="31">
                  <c:v>6443</c:v>
                </c:pt>
                <c:pt idx="32">
                  <c:v>7000</c:v>
                </c:pt>
                <c:pt idx="33">
                  <c:v>7000</c:v>
                </c:pt>
                <c:pt idx="34">
                  <c:v>6886</c:v>
                </c:pt>
                <c:pt idx="35">
                  <c:v>6970</c:v>
                </c:pt>
                <c:pt idx="36">
                  <c:v>7000</c:v>
                </c:pt>
                <c:pt idx="37">
                  <c:v>7000</c:v>
                </c:pt>
                <c:pt idx="38">
                  <c:v>7000</c:v>
                </c:pt>
                <c:pt idx="39">
                  <c:v>6240</c:v>
                </c:pt>
                <c:pt idx="40">
                  <c:v>5617</c:v>
                </c:pt>
                <c:pt idx="41">
                  <c:v>5471</c:v>
                </c:pt>
                <c:pt idx="42">
                  <c:v>5192</c:v>
                </c:pt>
                <c:pt idx="43">
                  <c:v>6189</c:v>
                </c:pt>
                <c:pt idx="44">
                  <c:v>6970</c:v>
                </c:pt>
                <c:pt idx="45">
                  <c:v>7000</c:v>
                </c:pt>
                <c:pt idx="46">
                  <c:v>7000</c:v>
                </c:pt>
                <c:pt idx="47">
                  <c:v>7000</c:v>
                </c:pt>
                <c:pt idx="48">
                  <c:v>7000</c:v>
                </c:pt>
                <c:pt idx="49">
                  <c:v>7000</c:v>
                </c:pt>
                <c:pt idx="50">
                  <c:v>7000</c:v>
                </c:pt>
                <c:pt idx="51">
                  <c:v>7000</c:v>
                </c:pt>
                <c:pt idx="52">
                  <c:v>7000</c:v>
                </c:pt>
                <c:pt idx="53">
                  <c:v>7000</c:v>
                </c:pt>
                <c:pt idx="54">
                  <c:v>7000</c:v>
                </c:pt>
                <c:pt idx="55">
                  <c:v>7000</c:v>
                </c:pt>
                <c:pt idx="56">
                  <c:v>7000</c:v>
                </c:pt>
                <c:pt idx="57">
                  <c:v>7000</c:v>
                </c:pt>
                <c:pt idx="58">
                  <c:v>7000</c:v>
                </c:pt>
                <c:pt idx="59">
                  <c:v>7000</c:v>
                </c:pt>
                <c:pt idx="60">
                  <c:v>7000</c:v>
                </c:pt>
                <c:pt idx="61">
                  <c:v>7000</c:v>
                </c:pt>
                <c:pt idx="62">
                  <c:v>7000</c:v>
                </c:pt>
                <c:pt idx="63">
                  <c:v>7000</c:v>
                </c:pt>
                <c:pt idx="64">
                  <c:v>7000</c:v>
                </c:pt>
                <c:pt idx="65">
                  <c:v>6120</c:v>
                </c:pt>
                <c:pt idx="66">
                  <c:v>7000</c:v>
                </c:pt>
                <c:pt idx="67">
                  <c:v>7000</c:v>
                </c:pt>
                <c:pt idx="68">
                  <c:v>7000</c:v>
                </c:pt>
                <c:pt idx="69">
                  <c:v>5648</c:v>
                </c:pt>
                <c:pt idx="70">
                  <c:v>5423</c:v>
                </c:pt>
                <c:pt idx="71">
                  <c:v>4952</c:v>
                </c:pt>
                <c:pt idx="72">
                  <c:v>4718</c:v>
                </c:pt>
                <c:pt idx="73">
                  <c:v>5410</c:v>
                </c:pt>
                <c:pt idx="74">
                  <c:v>5355</c:v>
                </c:pt>
                <c:pt idx="75">
                  <c:v>4774</c:v>
                </c:pt>
                <c:pt idx="76">
                  <c:v>4277</c:v>
                </c:pt>
                <c:pt idx="77">
                  <c:v>3868</c:v>
                </c:pt>
                <c:pt idx="78">
                  <c:v>7000</c:v>
                </c:pt>
                <c:pt idx="79">
                  <c:v>7000</c:v>
                </c:pt>
                <c:pt idx="80">
                  <c:v>7000</c:v>
                </c:pt>
                <c:pt idx="81">
                  <c:v>4663</c:v>
                </c:pt>
                <c:pt idx="82">
                  <c:v>5491</c:v>
                </c:pt>
                <c:pt idx="83">
                  <c:v>4228</c:v>
                </c:pt>
                <c:pt idx="84">
                  <c:v>4066</c:v>
                </c:pt>
                <c:pt idx="85">
                  <c:v>5226</c:v>
                </c:pt>
                <c:pt idx="86">
                  <c:v>5441</c:v>
                </c:pt>
                <c:pt idx="87">
                  <c:v>4813</c:v>
                </c:pt>
                <c:pt idx="88">
                  <c:v>4032</c:v>
                </c:pt>
                <c:pt idx="89">
                  <c:v>4562</c:v>
                </c:pt>
                <c:pt idx="90">
                  <c:v>5591</c:v>
                </c:pt>
                <c:pt idx="91">
                  <c:v>6802</c:v>
                </c:pt>
                <c:pt idx="92">
                  <c:v>6954</c:v>
                </c:pt>
                <c:pt idx="93">
                  <c:v>6395</c:v>
                </c:pt>
                <c:pt idx="94">
                  <c:v>6626</c:v>
                </c:pt>
                <c:pt idx="95">
                  <c:v>6926</c:v>
                </c:pt>
                <c:pt idx="96">
                  <c:v>4565</c:v>
                </c:pt>
                <c:pt idx="97">
                  <c:v>4026</c:v>
                </c:pt>
                <c:pt idx="98">
                  <c:v>4339</c:v>
                </c:pt>
                <c:pt idx="99">
                  <c:v>2821</c:v>
                </c:pt>
                <c:pt idx="100">
                  <c:v>2392</c:v>
                </c:pt>
                <c:pt idx="101">
                  <c:v>5133</c:v>
                </c:pt>
                <c:pt idx="102">
                  <c:v>5831</c:v>
                </c:pt>
                <c:pt idx="103">
                  <c:v>5889</c:v>
                </c:pt>
                <c:pt idx="104">
                  <c:v>6418</c:v>
                </c:pt>
                <c:pt idx="105">
                  <c:v>6848</c:v>
                </c:pt>
                <c:pt idx="106">
                  <c:v>7000</c:v>
                </c:pt>
                <c:pt idx="107">
                  <c:v>7000</c:v>
                </c:pt>
                <c:pt idx="108">
                  <c:v>7000</c:v>
                </c:pt>
                <c:pt idx="109">
                  <c:v>7000</c:v>
                </c:pt>
                <c:pt idx="110">
                  <c:v>7000</c:v>
                </c:pt>
                <c:pt idx="111">
                  <c:v>7000</c:v>
                </c:pt>
                <c:pt idx="112">
                  <c:v>7000</c:v>
                </c:pt>
                <c:pt idx="113">
                  <c:v>6850</c:v>
                </c:pt>
                <c:pt idx="114">
                  <c:v>6226</c:v>
                </c:pt>
                <c:pt idx="115">
                  <c:v>7000</c:v>
                </c:pt>
                <c:pt idx="116">
                  <c:v>7000</c:v>
                </c:pt>
                <c:pt idx="117">
                  <c:v>7000</c:v>
                </c:pt>
                <c:pt idx="118">
                  <c:v>7000</c:v>
                </c:pt>
                <c:pt idx="119">
                  <c:v>7000</c:v>
                </c:pt>
                <c:pt idx="120">
                  <c:v>5411</c:v>
                </c:pt>
                <c:pt idx="121">
                  <c:v>6581</c:v>
                </c:pt>
                <c:pt idx="122">
                  <c:v>6919</c:v>
                </c:pt>
                <c:pt idx="123">
                  <c:v>5959</c:v>
                </c:pt>
                <c:pt idx="124">
                  <c:v>6213</c:v>
                </c:pt>
                <c:pt idx="125">
                  <c:v>5937</c:v>
                </c:pt>
                <c:pt idx="126">
                  <c:v>3536</c:v>
                </c:pt>
                <c:pt idx="127">
                  <c:v>2566</c:v>
                </c:pt>
                <c:pt idx="128">
                  <c:v>2501</c:v>
                </c:pt>
                <c:pt idx="129">
                  <c:v>2545</c:v>
                </c:pt>
                <c:pt idx="130">
                  <c:v>2479</c:v>
                </c:pt>
                <c:pt idx="131">
                  <c:v>2421</c:v>
                </c:pt>
                <c:pt idx="132">
                  <c:v>2543</c:v>
                </c:pt>
                <c:pt idx="133">
                  <c:v>2556</c:v>
                </c:pt>
                <c:pt idx="134">
                  <c:v>2526</c:v>
                </c:pt>
                <c:pt idx="135">
                  <c:v>2585</c:v>
                </c:pt>
                <c:pt idx="136">
                  <c:v>2794</c:v>
                </c:pt>
                <c:pt idx="137">
                  <c:v>3637</c:v>
                </c:pt>
                <c:pt idx="138">
                  <c:v>1761</c:v>
                </c:pt>
                <c:pt idx="139">
                  <c:v>3271</c:v>
                </c:pt>
                <c:pt idx="140">
                  <c:v>2632</c:v>
                </c:pt>
                <c:pt idx="141">
                  <c:v>4127</c:v>
                </c:pt>
                <c:pt idx="142">
                  <c:v>4396</c:v>
                </c:pt>
                <c:pt idx="143">
                  <c:v>5914</c:v>
                </c:pt>
                <c:pt idx="144">
                  <c:v>5673</c:v>
                </c:pt>
                <c:pt idx="145">
                  <c:v>7000</c:v>
                </c:pt>
                <c:pt idx="146">
                  <c:v>7000</c:v>
                </c:pt>
                <c:pt idx="147">
                  <c:v>7000</c:v>
                </c:pt>
                <c:pt idx="148">
                  <c:v>6591</c:v>
                </c:pt>
                <c:pt idx="149">
                  <c:v>7000</c:v>
                </c:pt>
                <c:pt idx="150">
                  <c:v>6219</c:v>
                </c:pt>
                <c:pt idx="151">
                  <c:v>5018</c:v>
                </c:pt>
                <c:pt idx="152">
                  <c:v>4574</c:v>
                </c:pt>
                <c:pt idx="153">
                  <c:v>5273</c:v>
                </c:pt>
                <c:pt idx="154">
                  <c:v>4834</c:v>
                </c:pt>
                <c:pt idx="155">
                  <c:v>3367</c:v>
                </c:pt>
                <c:pt idx="156">
                  <c:v>3502</c:v>
                </c:pt>
                <c:pt idx="157">
                  <c:v>3831</c:v>
                </c:pt>
                <c:pt idx="158">
                  <c:v>2993</c:v>
                </c:pt>
                <c:pt idx="159">
                  <c:v>3916</c:v>
                </c:pt>
                <c:pt idx="160">
                  <c:v>5169</c:v>
                </c:pt>
                <c:pt idx="161">
                  <c:v>4620</c:v>
                </c:pt>
                <c:pt idx="162">
                  <c:v>3746</c:v>
                </c:pt>
                <c:pt idx="163">
                  <c:v>3899</c:v>
                </c:pt>
                <c:pt idx="164">
                  <c:v>3777</c:v>
                </c:pt>
                <c:pt idx="165">
                  <c:v>4021</c:v>
                </c:pt>
                <c:pt idx="166">
                  <c:v>3624</c:v>
                </c:pt>
                <c:pt idx="167">
                  <c:v>4596</c:v>
                </c:pt>
                <c:pt idx="168">
                  <c:v>7000</c:v>
                </c:pt>
                <c:pt idx="169">
                  <c:v>7000</c:v>
                </c:pt>
                <c:pt idx="170">
                  <c:v>7000</c:v>
                </c:pt>
                <c:pt idx="171">
                  <c:v>7000</c:v>
                </c:pt>
                <c:pt idx="172">
                  <c:v>7000</c:v>
                </c:pt>
                <c:pt idx="173">
                  <c:v>7000</c:v>
                </c:pt>
                <c:pt idx="174">
                  <c:v>7000</c:v>
                </c:pt>
                <c:pt idx="175">
                  <c:v>7000</c:v>
                </c:pt>
                <c:pt idx="176">
                  <c:v>6923</c:v>
                </c:pt>
                <c:pt idx="177">
                  <c:v>6448</c:v>
                </c:pt>
                <c:pt idx="178">
                  <c:v>6844</c:v>
                </c:pt>
                <c:pt idx="179">
                  <c:v>7000</c:v>
                </c:pt>
                <c:pt idx="180">
                  <c:v>7000</c:v>
                </c:pt>
                <c:pt idx="181">
                  <c:v>7000</c:v>
                </c:pt>
                <c:pt idx="182">
                  <c:v>7000</c:v>
                </c:pt>
                <c:pt idx="183">
                  <c:v>6554</c:v>
                </c:pt>
                <c:pt idx="184">
                  <c:v>5533</c:v>
                </c:pt>
                <c:pt idx="185">
                  <c:v>3504</c:v>
                </c:pt>
                <c:pt idx="186">
                  <c:v>3139</c:v>
                </c:pt>
                <c:pt idx="187">
                  <c:v>4571</c:v>
                </c:pt>
                <c:pt idx="188">
                  <c:v>5500</c:v>
                </c:pt>
                <c:pt idx="189">
                  <c:v>7000</c:v>
                </c:pt>
                <c:pt idx="190">
                  <c:v>7000</c:v>
                </c:pt>
                <c:pt idx="191">
                  <c:v>7000</c:v>
                </c:pt>
                <c:pt idx="192">
                  <c:v>7000</c:v>
                </c:pt>
                <c:pt idx="193">
                  <c:v>7000</c:v>
                </c:pt>
                <c:pt idx="194">
                  <c:v>7000</c:v>
                </c:pt>
                <c:pt idx="195">
                  <c:v>7000</c:v>
                </c:pt>
                <c:pt idx="196">
                  <c:v>7000</c:v>
                </c:pt>
                <c:pt idx="197">
                  <c:v>7000</c:v>
                </c:pt>
                <c:pt idx="198">
                  <c:v>7000</c:v>
                </c:pt>
                <c:pt idx="199">
                  <c:v>7000</c:v>
                </c:pt>
                <c:pt idx="200">
                  <c:v>7000</c:v>
                </c:pt>
                <c:pt idx="201">
                  <c:v>7000</c:v>
                </c:pt>
                <c:pt idx="202">
                  <c:v>6950</c:v>
                </c:pt>
                <c:pt idx="203">
                  <c:v>5819</c:v>
                </c:pt>
                <c:pt idx="204">
                  <c:v>5293</c:v>
                </c:pt>
                <c:pt idx="205">
                  <c:v>7000</c:v>
                </c:pt>
                <c:pt idx="206">
                  <c:v>5286</c:v>
                </c:pt>
                <c:pt idx="207">
                  <c:v>6964</c:v>
                </c:pt>
                <c:pt idx="208">
                  <c:v>6141</c:v>
                </c:pt>
                <c:pt idx="209">
                  <c:v>3941</c:v>
                </c:pt>
                <c:pt idx="210">
                  <c:v>2287</c:v>
                </c:pt>
                <c:pt idx="211">
                  <c:v>4876</c:v>
                </c:pt>
                <c:pt idx="212">
                  <c:v>6389</c:v>
                </c:pt>
                <c:pt idx="213">
                  <c:v>7000</c:v>
                </c:pt>
                <c:pt idx="214">
                  <c:v>7000</c:v>
                </c:pt>
                <c:pt idx="215">
                  <c:v>7000</c:v>
                </c:pt>
                <c:pt idx="216">
                  <c:v>7000</c:v>
                </c:pt>
                <c:pt idx="217">
                  <c:v>7000</c:v>
                </c:pt>
                <c:pt idx="218">
                  <c:v>7000</c:v>
                </c:pt>
                <c:pt idx="219">
                  <c:v>7000</c:v>
                </c:pt>
                <c:pt idx="220">
                  <c:v>7000</c:v>
                </c:pt>
                <c:pt idx="221">
                  <c:v>7000</c:v>
                </c:pt>
                <c:pt idx="222">
                  <c:v>7000</c:v>
                </c:pt>
                <c:pt idx="223">
                  <c:v>7000</c:v>
                </c:pt>
                <c:pt idx="224">
                  <c:v>7000</c:v>
                </c:pt>
                <c:pt idx="225">
                  <c:v>7000</c:v>
                </c:pt>
                <c:pt idx="226">
                  <c:v>7000</c:v>
                </c:pt>
                <c:pt idx="227">
                  <c:v>7000</c:v>
                </c:pt>
                <c:pt idx="228">
                  <c:v>7000</c:v>
                </c:pt>
                <c:pt idx="229">
                  <c:v>7000</c:v>
                </c:pt>
                <c:pt idx="230">
                  <c:v>7000</c:v>
                </c:pt>
                <c:pt idx="231">
                  <c:v>5818</c:v>
                </c:pt>
                <c:pt idx="232">
                  <c:v>5412</c:v>
                </c:pt>
                <c:pt idx="233">
                  <c:v>4931</c:v>
                </c:pt>
                <c:pt idx="234">
                  <c:v>6285</c:v>
                </c:pt>
                <c:pt idx="235">
                  <c:v>7000</c:v>
                </c:pt>
                <c:pt idx="236">
                  <c:v>7000</c:v>
                </c:pt>
                <c:pt idx="237">
                  <c:v>7000</c:v>
                </c:pt>
                <c:pt idx="238">
                  <c:v>7000</c:v>
                </c:pt>
                <c:pt idx="239">
                  <c:v>7000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'overview NETpos after MC'!$A$6:$B$6</c:f>
              <c:strCache>
                <c:ptCount val="1"/>
                <c:pt idx="0">
                  <c:v>  FR_FINAL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MC'!$C$6:$IH$6</c:f>
              <c:numCache>
                <c:formatCode>General</c:formatCode>
                <c:ptCount val="240"/>
                <c:pt idx="0">
                  <c:v>-2620</c:v>
                </c:pt>
                <c:pt idx="1">
                  <c:v>-2581</c:v>
                </c:pt>
                <c:pt idx="2">
                  <c:v>-3070</c:v>
                </c:pt>
                <c:pt idx="3">
                  <c:v>-2406</c:v>
                </c:pt>
                <c:pt idx="4">
                  <c:v>-2548</c:v>
                </c:pt>
                <c:pt idx="5">
                  <c:v>-2674</c:v>
                </c:pt>
                <c:pt idx="6">
                  <c:v>-588</c:v>
                </c:pt>
                <c:pt idx="7">
                  <c:v>-258</c:v>
                </c:pt>
                <c:pt idx="8">
                  <c:v>-1532</c:v>
                </c:pt>
                <c:pt idx="9">
                  <c:v>-2295</c:v>
                </c:pt>
                <c:pt idx="10">
                  <c:v>-2580</c:v>
                </c:pt>
                <c:pt idx="11">
                  <c:v>-1835</c:v>
                </c:pt>
                <c:pt idx="12">
                  <c:v>-1424</c:v>
                </c:pt>
                <c:pt idx="13">
                  <c:v>-1778</c:v>
                </c:pt>
                <c:pt idx="14">
                  <c:v>-1900</c:v>
                </c:pt>
                <c:pt idx="15">
                  <c:v>-1576</c:v>
                </c:pt>
                <c:pt idx="16">
                  <c:v>-817</c:v>
                </c:pt>
                <c:pt idx="17">
                  <c:v>116</c:v>
                </c:pt>
                <c:pt idx="18">
                  <c:v>-666</c:v>
                </c:pt>
                <c:pt idx="19">
                  <c:v>-1812</c:v>
                </c:pt>
                <c:pt idx="20">
                  <c:v>-2230</c:v>
                </c:pt>
                <c:pt idx="21">
                  <c:v>-3021</c:v>
                </c:pt>
                <c:pt idx="22">
                  <c:v>-3142</c:v>
                </c:pt>
                <c:pt idx="23">
                  <c:v>-3069</c:v>
                </c:pt>
                <c:pt idx="24">
                  <c:v>-3131</c:v>
                </c:pt>
                <c:pt idx="25">
                  <c:v>-3123</c:v>
                </c:pt>
                <c:pt idx="26">
                  <c:v>-2759</c:v>
                </c:pt>
                <c:pt idx="27">
                  <c:v>-1291</c:v>
                </c:pt>
                <c:pt idx="28">
                  <c:v>482</c:v>
                </c:pt>
                <c:pt idx="29">
                  <c:v>-1992</c:v>
                </c:pt>
                <c:pt idx="30">
                  <c:v>-1052</c:v>
                </c:pt>
                <c:pt idx="31">
                  <c:v>-1921</c:v>
                </c:pt>
                <c:pt idx="32">
                  <c:v>-2410</c:v>
                </c:pt>
                <c:pt idx="33">
                  <c:v>-2245</c:v>
                </c:pt>
                <c:pt idx="34">
                  <c:v>-2104</c:v>
                </c:pt>
                <c:pt idx="35">
                  <c:v>-2334</c:v>
                </c:pt>
                <c:pt idx="36">
                  <c:v>-2538</c:v>
                </c:pt>
                <c:pt idx="37">
                  <c:v>-2572</c:v>
                </c:pt>
                <c:pt idx="38">
                  <c:v>-2555</c:v>
                </c:pt>
                <c:pt idx="39">
                  <c:v>-1039</c:v>
                </c:pt>
                <c:pt idx="40">
                  <c:v>-322</c:v>
                </c:pt>
                <c:pt idx="41">
                  <c:v>-150</c:v>
                </c:pt>
                <c:pt idx="42">
                  <c:v>-61</c:v>
                </c:pt>
                <c:pt idx="43">
                  <c:v>-1312</c:v>
                </c:pt>
                <c:pt idx="44">
                  <c:v>-2511</c:v>
                </c:pt>
                <c:pt idx="45">
                  <c:v>-2611</c:v>
                </c:pt>
                <c:pt idx="46">
                  <c:v>-2870</c:v>
                </c:pt>
                <c:pt idx="47">
                  <c:v>-2899</c:v>
                </c:pt>
                <c:pt idx="48">
                  <c:v>-2734</c:v>
                </c:pt>
                <c:pt idx="49">
                  <c:v>-3164</c:v>
                </c:pt>
                <c:pt idx="50">
                  <c:v>-3762</c:v>
                </c:pt>
                <c:pt idx="51">
                  <c:v>-3187</c:v>
                </c:pt>
                <c:pt idx="52">
                  <c:v>-3233</c:v>
                </c:pt>
                <c:pt idx="53">
                  <c:v>-3765</c:v>
                </c:pt>
                <c:pt idx="54">
                  <c:v>-3777</c:v>
                </c:pt>
                <c:pt idx="55">
                  <c:v>-3715</c:v>
                </c:pt>
                <c:pt idx="56">
                  <c:v>-3537</c:v>
                </c:pt>
                <c:pt idx="57">
                  <c:v>-2796</c:v>
                </c:pt>
                <c:pt idx="58">
                  <c:v>-2928</c:v>
                </c:pt>
                <c:pt idx="59">
                  <c:v>-3094</c:v>
                </c:pt>
                <c:pt idx="60">
                  <c:v>-3390</c:v>
                </c:pt>
                <c:pt idx="61">
                  <c:v>-3722</c:v>
                </c:pt>
                <c:pt idx="62">
                  <c:v>-3192</c:v>
                </c:pt>
                <c:pt idx="63">
                  <c:v>-2905</c:v>
                </c:pt>
                <c:pt idx="64">
                  <c:v>-2553</c:v>
                </c:pt>
                <c:pt idx="65">
                  <c:v>-1619</c:v>
                </c:pt>
                <c:pt idx="66">
                  <c:v>-2506</c:v>
                </c:pt>
                <c:pt idx="67">
                  <c:v>-2847</c:v>
                </c:pt>
                <c:pt idx="68">
                  <c:v>-3669</c:v>
                </c:pt>
                <c:pt idx="69">
                  <c:v>-3506</c:v>
                </c:pt>
                <c:pt idx="70">
                  <c:v>-2651</c:v>
                </c:pt>
                <c:pt idx="71">
                  <c:v>-1928</c:v>
                </c:pt>
                <c:pt idx="72">
                  <c:v>-1505</c:v>
                </c:pt>
                <c:pt idx="73">
                  <c:v>-1780</c:v>
                </c:pt>
                <c:pt idx="74">
                  <c:v>-1853</c:v>
                </c:pt>
                <c:pt idx="75">
                  <c:v>-1298</c:v>
                </c:pt>
                <c:pt idx="76">
                  <c:v>-249</c:v>
                </c:pt>
                <c:pt idx="77">
                  <c:v>-316</c:v>
                </c:pt>
                <c:pt idx="78">
                  <c:v>-2302</c:v>
                </c:pt>
                <c:pt idx="79">
                  <c:v>-2508</c:v>
                </c:pt>
                <c:pt idx="80">
                  <c:v>-3138</c:v>
                </c:pt>
                <c:pt idx="81">
                  <c:v>-1387</c:v>
                </c:pt>
                <c:pt idx="82">
                  <c:v>-1746</c:v>
                </c:pt>
                <c:pt idx="83">
                  <c:v>-592</c:v>
                </c:pt>
                <c:pt idx="84">
                  <c:v>-1231</c:v>
                </c:pt>
                <c:pt idx="85">
                  <c:v>-1541</c:v>
                </c:pt>
                <c:pt idx="86">
                  <c:v>-855</c:v>
                </c:pt>
                <c:pt idx="87">
                  <c:v>851</c:v>
                </c:pt>
                <c:pt idx="88">
                  <c:v>1910</c:v>
                </c:pt>
                <c:pt idx="89">
                  <c:v>1534</c:v>
                </c:pt>
                <c:pt idx="90">
                  <c:v>715</c:v>
                </c:pt>
                <c:pt idx="91">
                  <c:v>-1273</c:v>
                </c:pt>
                <c:pt idx="92">
                  <c:v>-1338</c:v>
                </c:pt>
                <c:pt idx="93">
                  <c:v>-407</c:v>
                </c:pt>
                <c:pt idx="94">
                  <c:v>-1110</c:v>
                </c:pt>
                <c:pt idx="95">
                  <c:v>-2073</c:v>
                </c:pt>
                <c:pt idx="96">
                  <c:v>-1092</c:v>
                </c:pt>
                <c:pt idx="97">
                  <c:v>39</c:v>
                </c:pt>
                <c:pt idx="98">
                  <c:v>424</c:v>
                </c:pt>
                <c:pt idx="99">
                  <c:v>2094</c:v>
                </c:pt>
                <c:pt idx="100">
                  <c:v>2584</c:v>
                </c:pt>
                <c:pt idx="101">
                  <c:v>-943</c:v>
                </c:pt>
                <c:pt idx="102">
                  <c:v>-1152</c:v>
                </c:pt>
                <c:pt idx="103">
                  <c:v>-1223</c:v>
                </c:pt>
                <c:pt idx="104">
                  <c:v>-3116</c:v>
                </c:pt>
                <c:pt idx="105">
                  <c:v>-3793</c:v>
                </c:pt>
                <c:pt idx="106">
                  <c:v>-3999</c:v>
                </c:pt>
                <c:pt idx="107">
                  <c:v>-3877</c:v>
                </c:pt>
                <c:pt idx="108">
                  <c:v>-3516</c:v>
                </c:pt>
                <c:pt idx="109">
                  <c:v>-2829</c:v>
                </c:pt>
                <c:pt idx="110">
                  <c:v>-2903</c:v>
                </c:pt>
                <c:pt idx="111">
                  <c:v>-2159</c:v>
                </c:pt>
                <c:pt idx="112">
                  <c:v>-2216</c:v>
                </c:pt>
                <c:pt idx="113">
                  <c:v>-1913</c:v>
                </c:pt>
                <c:pt idx="114">
                  <c:v>-1919</c:v>
                </c:pt>
                <c:pt idx="115">
                  <c:v>-2844</c:v>
                </c:pt>
                <c:pt idx="116">
                  <c:v>-3557</c:v>
                </c:pt>
                <c:pt idx="117">
                  <c:v>-3352</c:v>
                </c:pt>
                <c:pt idx="118">
                  <c:v>-3279</c:v>
                </c:pt>
                <c:pt idx="119">
                  <c:v>-3345</c:v>
                </c:pt>
                <c:pt idx="120">
                  <c:v>-1416</c:v>
                </c:pt>
                <c:pt idx="121">
                  <c:v>-2183</c:v>
                </c:pt>
                <c:pt idx="122">
                  <c:v>-2196</c:v>
                </c:pt>
                <c:pt idx="123">
                  <c:v>-1496</c:v>
                </c:pt>
                <c:pt idx="124">
                  <c:v>-1662</c:v>
                </c:pt>
                <c:pt idx="125">
                  <c:v>-2116</c:v>
                </c:pt>
                <c:pt idx="126">
                  <c:v>115</c:v>
                </c:pt>
                <c:pt idx="127">
                  <c:v>-207</c:v>
                </c:pt>
                <c:pt idx="128">
                  <c:v>-85</c:v>
                </c:pt>
                <c:pt idx="129">
                  <c:v>344</c:v>
                </c:pt>
                <c:pt idx="130">
                  <c:v>363</c:v>
                </c:pt>
                <c:pt idx="131">
                  <c:v>310</c:v>
                </c:pt>
                <c:pt idx="132">
                  <c:v>233</c:v>
                </c:pt>
                <c:pt idx="133">
                  <c:v>137</c:v>
                </c:pt>
                <c:pt idx="134">
                  <c:v>221</c:v>
                </c:pt>
                <c:pt idx="135">
                  <c:v>305</c:v>
                </c:pt>
                <c:pt idx="136">
                  <c:v>421</c:v>
                </c:pt>
                <c:pt idx="137">
                  <c:v>391</c:v>
                </c:pt>
                <c:pt idx="138">
                  <c:v>938</c:v>
                </c:pt>
                <c:pt idx="139">
                  <c:v>-593</c:v>
                </c:pt>
                <c:pt idx="140">
                  <c:v>219</c:v>
                </c:pt>
                <c:pt idx="141">
                  <c:v>-86</c:v>
                </c:pt>
                <c:pt idx="142">
                  <c:v>-311</c:v>
                </c:pt>
                <c:pt idx="143">
                  <c:v>-1988</c:v>
                </c:pt>
                <c:pt idx="144">
                  <c:v>-1677</c:v>
                </c:pt>
                <c:pt idx="145">
                  <c:v>-2652</c:v>
                </c:pt>
                <c:pt idx="146">
                  <c:v>-2729</c:v>
                </c:pt>
                <c:pt idx="147">
                  <c:v>-2512</c:v>
                </c:pt>
                <c:pt idx="148">
                  <c:v>-2013</c:v>
                </c:pt>
                <c:pt idx="149">
                  <c:v>-2295</c:v>
                </c:pt>
                <c:pt idx="150">
                  <c:v>-1453</c:v>
                </c:pt>
                <c:pt idx="151">
                  <c:v>-1366</c:v>
                </c:pt>
                <c:pt idx="152">
                  <c:v>-399</c:v>
                </c:pt>
                <c:pt idx="153">
                  <c:v>208</c:v>
                </c:pt>
                <c:pt idx="154">
                  <c:v>287</c:v>
                </c:pt>
                <c:pt idx="155">
                  <c:v>937</c:v>
                </c:pt>
                <c:pt idx="156">
                  <c:v>769</c:v>
                </c:pt>
                <c:pt idx="157">
                  <c:v>1034</c:v>
                </c:pt>
                <c:pt idx="158">
                  <c:v>1330</c:v>
                </c:pt>
                <c:pt idx="159">
                  <c:v>1657</c:v>
                </c:pt>
                <c:pt idx="160">
                  <c:v>1323</c:v>
                </c:pt>
                <c:pt idx="161">
                  <c:v>957</c:v>
                </c:pt>
                <c:pt idx="162">
                  <c:v>1082</c:v>
                </c:pt>
                <c:pt idx="163">
                  <c:v>313</c:v>
                </c:pt>
                <c:pt idx="164">
                  <c:v>929</c:v>
                </c:pt>
                <c:pt idx="165">
                  <c:v>790</c:v>
                </c:pt>
                <c:pt idx="166">
                  <c:v>758</c:v>
                </c:pt>
                <c:pt idx="167">
                  <c:v>-46</c:v>
                </c:pt>
                <c:pt idx="168">
                  <c:v>-3800</c:v>
                </c:pt>
                <c:pt idx="169">
                  <c:v>-3357</c:v>
                </c:pt>
                <c:pt idx="170">
                  <c:v>-3296</c:v>
                </c:pt>
                <c:pt idx="171">
                  <c:v>-2969</c:v>
                </c:pt>
                <c:pt idx="172">
                  <c:v>-3155</c:v>
                </c:pt>
                <c:pt idx="173">
                  <c:v>-3212</c:v>
                </c:pt>
                <c:pt idx="174">
                  <c:v>-3589</c:v>
                </c:pt>
                <c:pt idx="175">
                  <c:v>-3041</c:v>
                </c:pt>
                <c:pt idx="176">
                  <c:v>-2537</c:v>
                </c:pt>
                <c:pt idx="177">
                  <c:v>-1717</c:v>
                </c:pt>
                <c:pt idx="178">
                  <c:v>-2562</c:v>
                </c:pt>
                <c:pt idx="179">
                  <c:v>-2919</c:v>
                </c:pt>
                <c:pt idx="180">
                  <c:v>-2871</c:v>
                </c:pt>
                <c:pt idx="181">
                  <c:v>-2595</c:v>
                </c:pt>
                <c:pt idx="182">
                  <c:v>-2614</c:v>
                </c:pt>
                <c:pt idx="183">
                  <c:v>-1727</c:v>
                </c:pt>
                <c:pt idx="184">
                  <c:v>-163</c:v>
                </c:pt>
                <c:pt idx="185">
                  <c:v>1520</c:v>
                </c:pt>
                <c:pt idx="186">
                  <c:v>1189</c:v>
                </c:pt>
                <c:pt idx="187">
                  <c:v>-154</c:v>
                </c:pt>
                <c:pt idx="188">
                  <c:v>-1227</c:v>
                </c:pt>
                <c:pt idx="189">
                  <c:v>-2688</c:v>
                </c:pt>
                <c:pt idx="190">
                  <c:v>-2713</c:v>
                </c:pt>
                <c:pt idx="191">
                  <c:v>-3353</c:v>
                </c:pt>
                <c:pt idx="192">
                  <c:v>-2879</c:v>
                </c:pt>
                <c:pt idx="193">
                  <c:v>-3459</c:v>
                </c:pt>
                <c:pt idx="194">
                  <c:v>-3716</c:v>
                </c:pt>
                <c:pt idx="195">
                  <c:v>-3456</c:v>
                </c:pt>
                <c:pt idx="196">
                  <c:v>-3509</c:v>
                </c:pt>
                <c:pt idx="197">
                  <c:v>-3167</c:v>
                </c:pt>
                <c:pt idx="198">
                  <c:v>-3679</c:v>
                </c:pt>
                <c:pt idx="199">
                  <c:v>-3337</c:v>
                </c:pt>
                <c:pt idx="200">
                  <c:v>-3305</c:v>
                </c:pt>
                <c:pt idx="201">
                  <c:v>-2569</c:v>
                </c:pt>
                <c:pt idx="202">
                  <c:v>-2267</c:v>
                </c:pt>
                <c:pt idx="203">
                  <c:v>-1328</c:v>
                </c:pt>
                <c:pt idx="204">
                  <c:v>-876</c:v>
                </c:pt>
                <c:pt idx="205">
                  <c:v>-2406</c:v>
                </c:pt>
                <c:pt idx="206">
                  <c:v>-755</c:v>
                </c:pt>
                <c:pt idx="207">
                  <c:v>-2251</c:v>
                </c:pt>
                <c:pt idx="208">
                  <c:v>-1403</c:v>
                </c:pt>
                <c:pt idx="209">
                  <c:v>309</c:v>
                </c:pt>
                <c:pt idx="210">
                  <c:v>1363</c:v>
                </c:pt>
                <c:pt idx="211">
                  <c:v>-1437</c:v>
                </c:pt>
                <c:pt idx="212">
                  <c:v>-2872</c:v>
                </c:pt>
                <c:pt idx="213">
                  <c:v>-3260</c:v>
                </c:pt>
                <c:pt idx="214">
                  <c:v>-2998</c:v>
                </c:pt>
                <c:pt idx="215">
                  <c:v>-3114</c:v>
                </c:pt>
                <c:pt idx="216">
                  <c:v>-3820</c:v>
                </c:pt>
                <c:pt idx="217">
                  <c:v>-4291</c:v>
                </c:pt>
                <c:pt idx="218">
                  <c:v>-4676</c:v>
                </c:pt>
                <c:pt idx="219">
                  <c:v>-4114</c:v>
                </c:pt>
                <c:pt idx="220">
                  <c:v>-4106</c:v>
                </c:pt>
                <c:pt idx="221">
                  <c:v>-3779</c:v>
                </c:pt>
                <c:pt idx="222">
                  <c:v>-4541</c:v>
                </c:pt>
                <c:pt idx="223">
                  <c:v>-4261</c:v>
                </c:pt>
                <c:pt idx="224">
                  <c:v>-3876</c:v>
                </c:pt>
                <c:pt idx="225">
                  <c:v>-2996</c:v>
                </c:pt>
                <c:pt idx="226">
                  <c:v>-3207</c:v>
                </c:pt>
                <c:pt idx="227">
                  <c:v>-2918</c:v>
                </c:pt>
                <c:pt idx="228">
                  <c:v>-3447</c:v>
                </c:pt>
                <c:pt idx="229">
                  <c:v>-3125</c:v>
                </c:pt>
                <c:pt idx="230">
                  <c:v>-2664</c:v>
                </c:pt>
                <c:pt idx="231">
                  <c:v>-1138</c:v>
                </c:pt>
                <c:pt idx="232">
                  <c:v>-328</c:v>
                </c:pt>
                <c:pt idx="233">
                  <c:v>-228</c:v>
                </c:pt>
                <c:pt idx="234">
                  <c:v>-1797</c:v>
                </c:pt>
                <c:pt idx="235">
                  <c:v>-2656</c:v>
                </c:pt>
                <c:pt idx="236">
                  <c:v>-3451</c:v>
                </c:pt>
                <c:pt idx="237">
                  <c:v>-3434</c:v>
                </c:pt>
                <c:pt idx="238">
                  <c:v>-3883</c:v>
                </c:pt>
                <c:pt idx="239">
                  <c:v>-4238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'overview NETpos after MC'!$A$7:$B$7</c:f>
              <c:strCache>
                <c:ptCount val="1"/>
                <c:pt idx="0">
                  <c:v>  NL_FINAL</c:v>
                </c:pt>
              </c:strCache>
            </c:strRef>
          </c:tx>
          <c:spPr>
            <a:ln>
              <a:solidFill>
                <a:srgbClr val="CC3399"/>
              </a:solidFill>
            </a:ln>
          </c:spPr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MC'!$C$7:$IH$7</c:f>
              <c:numCache>
                <c:formatCode>General</c:formatCode>
                <c:ptCount val="240"/>
                <c:pt idx="0">
                  <c:v>-1259</c:v>
                </c:pt>
                <c:pt idx="1">
                  <c:v>-1419</c:v>
                </c:pt>
                <c:pt idx="2">
                  <c:v>-1149</c:v>
                </c:pt>
                <c:pt idx="3">
                  <c:v>-1419</c:v>
                </c:pt>
                <c:pt idx="4">
                  <c:v>-1334</c:v>
                </c:pt>
                <c:pt idx="5">
                  <c:v>-1008</c:v>
                </c:pt>
                <c:pt idx="6">
                  <c:v>-546</c:v>
                </c:pt>
                <c:pt idx="7">
                  <c:v>-1564</c:v>
                </c:pt>
                <c:pt idx="8">
                  <c:v>-2231</c:v>
                </c:pt>
                <c:pt idx="9">
                  <c:v>-2519</c:v>
                </c:pt>
                <c:pt idx="10">
                  <c:v>-2575</c:v>
                </c:pt>
                <c:pt idx="11">
                  <c:v>-2488</c:v>
                </c:pt>
                <c:pt idx="12">
                  <c:v>-2557</c:v>
                </c:pt>
                <c:pt idx="13">
                  <c:v>-2165</c:v>
                </c:pt>
                <c:pt idx="14">
                  <c:v>-2266</c:v>
                </c:pt>
                <c:pt idx="15">
                  <c:v>-2491</c:v>
                </c:pt>
                <c:pt idx="16">
                  <c:v>-2905</c:v>
                </c:pt>
                <c:pt idx="17">
                  <c:v>-2379</c:v>
                </c:pt>
                <c:pt idx="18">
                  <c:v>-2335</c:v>
                </c:pt>
                <c:pt idx="19">
                  <c:v>-2406</c:v>
                </c:pt>
                <c:pt idx="20">
                  <c:v>-1980</c:v>
                </c:pt>
                <c:pt idx="21">
                  <c:v>-1441</c:v>
                </c:pt>
                <c:pt idx="22">
                  <c:v>-1083</c:v>
                </c:pt>
                <c:pt idx="23">
                  <c:v>-1179</c:v>
                </c:pt>
                <c:pt idx="24">
                  <c:v>-1385</c:v>
                </c:pt>
                <c:pt idx="25">
                  <c:v>-1469</c:v>
                </c:pt>
                <c:pt idx="26">
                  <c:v>-1409</c:v>
                </c:pt>
                <c:pt idx="27">
                  <c:v>-2207</c:v>
                </c:pt>
                <c:pt idx="28">
                  <c:v>-2223</c:v>
                </c:pt>
                <c:pt idx="29">
                  <c:v>-1905</c:v>
                </c:pt>
                <c:pt idx="30">
                  <c:v>-1829</c:v>
                </c:pt>
                <c:pt idx="31">
                  <c:v>-1218</c:v>
                </c:pt>
                <c:pt idx="32">
                  <c:v>-1590</c:v>
                </c:pt>
                <c:pt idx="33">
                  <c:v>-2125</c:v>
                </c:pt>
                <c:pt idx="34">
                  <c:v>-2074</c:v>
                </c:pt>
                <c:pt idx="35">
                  <c:v>-1863</c:v>
                </c:pt>
                <c:pt idx="36">
                  <c:v>-1822</c:v>
                </c:pt>
                <c:pt idx="37">
                  <c:v>-1756</c:v>
                </c:pt>
                <c:pt idx="38">
                  <c:v>-1690</c:v>
                </c:pt>
                <c:pt idx="39">
                  <c:v>-2276</c:v>
                </c:pt>
                <c:pt idx="40">
                  <c:v>-2340</c:v>
                </c:pt>
                <c:pt idx="41">
                  <c:v>-2025</c:v>
                </c:pt>
                <c:pt idx="42">
                  <c:v>-1991</c:v>
                </c:pt>
                <c:pt idx="43">
                  <c:v>-1855</c:v>
                </c:pt>
                <c:pt idx="44">
                  <c:v>-1415</c:v>
                </c:pt>
                <c:pt idx="45">
                  <c:v>-1518</c:v>
                </c:pt>
                <c:pt idx="46">
                  <c:v>-1099</c:v>
                </c:pt>
                <c:pt idx="47">
                  <c:v>-1250</c:v>
                </c:pt>
                <c:pt idx="48">
                  <c:v>-1272</c:v>
                </c:pt>
                <c:pt idx="49">
                  <c:v>-1000</c:v>
                </c:pt>
                <c:pt idx="50">
                  <c:v>-614</c:v>
                </c:pt>
                <c:pt idx="51">
                  <c:v>-773</c:v>
                </c:pt>
                <c:pt idx="52">
                  <c:v>-835</c:v>
                </c:pt>
                <c:pt idx="53">
                  <c:v>-875</c:v>
                </c:pt>
                <c:pt idx="54">
                  <c:v>-1085</c:v>
                </c:pt>
                <c:pt idx="55">
                  <c:v>-1433</c:v>
                </c:pt>
                <c:pt idx="56">
                  <c:v>-1631</c:v>
                </c:pt>
                <c:pt idx="57">
                  <c:v>-2277</c:v>
                </c:pt>
                <c:pt idx="58">
                  <c:v>-2247</c:v>
                </c:pt>
                <c:pt idx="59">
                  <c:v>-2108</c:v>
                </c:pt>
                <c:pt idx="60">
                  <c:v>-1919</c:v>
                </c:pt>
                <c:pt idx="61">
                  <c:v>-1711</c:v>
                </c:pt>
                <c:pt idx="62">
                  <c:v>-1560</c:v>
                </c:pt>
                <c:pt idx="63">
                  <c:v>-1899</c:v>
                </c:pt>
                <c:pt idx="64">
                  <c:v>-2146</c:v>
                </c:pt>
                <c:pt idx="65">
                  <c:v>-1890</c:v>
                </c:pt>
                <c:pt idx="66">
                  <c:v>-1667</c:v>
                </c:pt>
                <c:pt idx="67">
                  <c:v>-1412</c:v>
                </c:pt>
                <c:pt idx="68">
                  <c:v>-1134</c:v>
                </c:pt>
                <c:pt idx="69">
                  <c:v>-465</c:v>
                </c:pt>
                <c:pt idx="70">
                  <c:v>-987</c:v>
                </c:pt>
                <c:pt idx="71">
                  <c:v>-997</c:v>
                </c:pt>
                <c:pt idx="72">
                  <c:v>-1602</c:v>
                </c:pt>
                <c:pt idx="73">
                  <c:v>-2245</c:v>
                </c:pt>
                <c:pt idx="74">
                  <c:v>-2228</c:v>
                </c:pt>
                <c:pt idx="75">
                  <c:v>-2263</c:v>
                </c:pt>
                <c:pt idx="76">
                  <c:v>-2432</c:v>
                </c:pt>
                <c:pt idx="77">
                  <c:v>-1931</c:v>
                </c:pt>
                <c:pt idx="78">
                  <c:v>-2646</c:v>
                </c:pt>
                <c:pt idx="79">
                  <c:v>-2781</c:v>
                </c:pt>
                <c:pt idx="80">
                  <c:v>-2597</c:v>
                </c:pt>
                <c:pt idx="81">
                  <c:v>-1868</c:v>
                </c:pt>
                <c:pt idx="82">
                  <c:v>-2186</c:v>
                </c:pt>
                <c:pt idx="83">
                  <c:v>-2055</c:v>
                </c:pt>
                <c:pt idx="84">
                  <c:v>-1430</c:v>
                </c:pt>
                <c:pt idx="85">
                  <c:v>-2560</c:v>
                </c:pt>
                <c:pt idx="86">
                  <c:v>-3508</c:v>
                </c:pt>
                <c:pt idx="87">
                  <c:v>-4250</c:v>
                </c:pt>
                <c:pt idx="88">
                  <c:v>-4250</c:v>
                </c:pt>
                <c:pt idx="89">
                  <c:v>-4138</c:v>
                </c:pt>
                <c:pt idx="90">
                  <c:v>-3594</c:v>
                </c:pt>
                <c:pt idx="91">
                  <c:v>-2527</c:v>
                </c:pt>
                <c:pt idx="92">
                  <c:v>-2850</c:v>
                </c:pt>
                <c:pt idx="93">
                  <c:v>-3582</c:v>
                </c:pt>
                <c:pt idx="94">
                  <c:v>-3086</c:v>
                </c:pt>
                <c:pt idx="95">
                  <c:v>-2507</c:v>
                </c:pt>
                <c:pt idx="96">
                  <c:v>-1936</c:v>
                </c:pt>
                <c:pt idx="97">
                  <c:v>-2725</c:v>
                </c:pt>
                <c:pt idx="98">
                  <c:v>-2943</c:v>
                </c:pt>
                <c:pt idx="99">
                  <c:v>-2869</c:v>
                </c:pt>
                <c:pt idx="100">
                  <c:v>-2882</c:v>
                </c:pt>
                <c:pt idx="101">
                  <c:v>-2431</c:v>
                </c:pt>
                <c:pt idx="102">
                  <c:v>-2058</c:v>
                </c:pt>
                <c:pt idx="103">
                  <c:v>-1835</c:v>
                </c:pt>
                <c:pt idx="104">
                  <c:v>-1204</c:v>
                </c:pt>
                <c:pt idx="105">
                  <c:v>-1280</c:v>
                </c:pt>
                <c:pt idx="106">
                  <c:v>-1185</c:v>
                </c:pt>
                <c:pt idx="107">
                  <c:v>-1278</c:v>
                </c:pt>
                <c:pt idx="108">
                  <c:v>-1634</c:v>
                </c:pt>
                <c:pt idx="109">
                  <c:v>-1940</c:v>
                </c:pt>
                <c:pt idx="110">
                  <c:v>-1891</c:v>
                </c:pt>
                <c:pt idx="111">
                  <c:v>-2289</c:v>
                </c:pt>
                <c:pt idx="112">
                  <c:v>-2256</c:v>
                </c:pt>
                <c:pt idx="113">
                  <c:v>-2157</c:v>
                </c:pt>
                <c:pt idx="114">
                  <c:v>-1697</c:v>
                </c:pt>
                <c:pt idx="115">
                  <c:v>-1784</c:v>
                </c:pt>
                <c:pt idx="116">
                  <c:v>-1488</c:v>
                </c:pt>
                <c:pt idx="117">
                  <c:v>-1551</c:v>
                </c:pt>
                <c:pt idx="118">
                  <c:v>-1200</c:v>
                </c:pt>
                <c:pt idx="119">
                  <c:v>-1275</c:v>
                </c:pt>
                <c:pt idx="120">
                  <c:v>-1545</c:v>
                </c:pt>
                <c:pt idx="121">
                  <c:v>-1934</c:v>
                </c:pt>
                <c:pt idx="122">
                  <c:v>-2057</c:v>
                </c:pt>
                <c:pt idx="123">
                  <c:v>-1953</c:v>
                </c:pt>
                <c:pt idx="124">
                  <c:v>-1949</c:v>
                </c:pt>
                <c:pt idx="125">
                  <c:v>-1156</c:v>
                </c:pt>
                <c:pt idx="126">
                  <c:v>-828</c:v>
                </c:pt>
                <c:pt idx="127">
                  <c:v>-574</c:v>
                </c:pt>
                <c:pt idx="128">
                  <c:v>-950</c:v>
                </c:pt>
                <c:pt idx="129">
                  <c:v>-1405</c:v>
                </c:pt>
                <c:pt idx="130">
                  <c:v>-1257</c:v>
                </c:pt>
                <c:pt idx="131">
                  <c:v>-852</c:v>
                </c:pt>
                <c:pt idx="132">
                  <c:v>-692</c:v>
                </c:pt>
                <c:pt idx="133">
                  <c:v>-637</c:v>
                </c:pt>
                <c:pt idx="134">
                  <c:v>-648</c:v>
                </c:pt>
                <c:pt idx="135">
                  <c:v>-626</c:v>
                </c:pt>
                <c:pt idx="136">
                  <c:v>-731</c:v>
                </c:pt>
                <c:pt idx="137">
                  <c:v>-968</c:v>
                </c:pt>
                <c:pt idx="138">
                  <c:v>-520</c:v>
                </c:pt>
                <c:pt idx="139">
                  <c:v>-764</c:v>
                </c:pt>
                <c:pt idx="140">
                  <c:v>-521</c:v>
                </c:pt>
                <c:pt idx="141">
                  <c:v>-1659</c:v>
                </c:pt>
                <c:pt idx="142">
                  <c:v>-1581</c:v>
                </c:pt>
                <c:pt idx="143">
                  <c:v>-1508</c:v>
                </c:pt>
                <c:pt idx="144">
                  <c:v>-1465</c:v>
                </c:pt>
                <c:pt idx="145">
                  <c:v>-1597</c:v>
                </c:pt>
                <c:pt idx="146">
                  <c:v>-1629</c:v>
                </c:pt>
                <c:pt idx="147">
                  <c:v>-1555</c:v>
                </c:pt>
                <c:pt idx="148">
                  <c:v>-1618</c:v>
                </c:pt>
                <c:pt idx="149">
                  <c:v>-1558</c:v>
                </c:pt>
                <c:pt idx="150">
                  <c:v>-1937</c:v>
                </c:pt>
                <c:pt idx="151">
                  <c:v>-915</c:v>
                </c:pt>
                <c:pt idx="152">
                  <c:v>-1752</c:v>
                </c:pt>
                <c:pt idx="153">
                  <c:v>-3207</c:v>
                </c:pt>
                <c:pt idx="154">
                  <c:v>-3019</c:v>
                </c:pt>
                <c:pt idx="155">
                  <c:v>-2410</c:v>
                </c:pt>
                <c:pt idx="156">
                  <c:v>-2590</c:v>
                </c:pt>
                <c:pt idx="157">
                  <c:v>-3131</c:v>
                </c:pt>
                <c:pt idx="158">
                  <c:v>-1980</c:v>
                </c:pt>
                <c:pt idx="159">
                  <c:v>-2949</c:v>
                </c:pt>
                <c:pt idx="160">
                  <c:v>-3337</c:v>
                </c:pt>
                <c:pt idx="161">
                  <c:v>-2535</c:v>
                </c:pt>
                <c:pt idx="162">
                  <c:v>-1818</c:v>
                </c:pt>
                <c:pt idx="163">
                  <c:v>-1719</c:v>
                </c:pt>
                <c:pt idx="164">
                  <c:v>-2004</c:v>
                </c:pt>
                <c:pt idx="165">
                  <c:v>-2176</c:v>
                </c:pt>
                <c:pt idx="166">
                  <c:v>-1554</c:v>
                </c:pt>
                <c:pt idx="167">
                  <c:v>-1625</c:v>
                </c:pt>
                <c:pt idx="168">
                  <c:v>-571</c:v>
                </c:pt>
                <c:pt idx="169">
                  <c:v>-695</c:v>
                </c:pt>
                <c:pt idx="170">
                  <c:v>-749</c:v>
                </c:pt>
                <c:pt idx="171">
                  <c:v>-820</c:v>
                </c:pt>
                <c:pt idx="172">
                  <c:v>-831</c:v>
                </c:pt>
                <c:pt idx="173">
                  <c:v>-872</c:v>
                </c:pt>
                <c:pt idx="174">
                  <c:v>-280</c:v>
                </c:pt>
                <c:pt idx="175">
                  <c:v>-870</c:v>
                </c:pt>
                <c:pt idx="176">
                  <c:v>-1446</c:v>
                </c:pt>
                <c:pt idx="177">
                  <c:v>-1828</c:v>
                </c:pt>
                <c:pt idx="178">
                  <c:v>-1644</c:v>
                </c:pt>
                <c:pt idx="179">
                  <c:v>-1489</c:v>
                </c:pt>
                <c:pt idx="180">
                  <c:v>-1746</c:v>
                </c:pt>
                <c:pt idx="181">
                  <c:v>-1812</c:v>
                </c:pt>
                <c:pt idx="182">
                  <c:v>-1726</c:v>
                </c:pt>
                <c:pt idx="183">
                  <c:v>-1820</c:v>
                </c:pt>
                <c:pt idx="184">
                  <c:v>-2224</c:v>
                </c:pt>
                <c:pt idx="185">
                  <c:v>-1778</c:v>
                </c:pt>
                <c:pt idx="186">
                  <c:v>-1404</c:v>
                </c:pt>
                <c:pt idx="187">
                  <c:v>-1808</c:v>
                </c:pt>
                <c:pt idx="188">
                  <c:v>-1680</c:v>
                </c:pt>
                <c:pt idx="189">
                  <c:v>-1819</c:v>
                </c:pt>
                <c:pt idx="190">
                  <c:v>-1428</c:v>
                </c:pt>
                <c:pt idx="191">
                  <c:v>-966</c:v>
                </c:pt>
                <c:pt idx="192">
                  <c:v>-1033</c:v>
                </c:pt>
                <c:pt idx="193">
                  <c:v>-857</c:v>
                </c:pt>
                <c:pt idx="194">
                  <c:v>-535</c:v>
                </c:pt>
                <c:pt idx="195">
                  <c:v>-486</c:v>
                </c:pt>
                <c:pt idx="196">
                  <c:v>-502</c:v>
                </c:pt>
                <c:pt idx="197">
                  <c:v>-477</c:v>
                </c:pt>
                <c:pt idx="198">
                  <c:v>-325</c:v>
                </c:pt>
                <c:pt idx="199">
                  <c:v>-856</c:v>
                </c:pt>
                <c:pt idx="200">
                  <c:v>-1443</c:v>
                </c:pt>
                <c:pt idx="201">
                  <c:v>-1916</c:v>
                </c:pt>
                <c:pt idx="202">
                  <c:v>-1789</c:v>
                </c:pt>
                <c:pt idx="203">
                  <c:v>-1630</c:v>
                </c:pt>
                <c:pt idx="204">
                  <c:v>-1659</c:v>
                </c:pt>
                <c:pt idx="205">
                  <c:v>-1900</c:v>
                </c:pt>
                <c:pt idx="206">
                  <c:v>-1757</c:v>
                </c:pt>
                <c:pt idx="207">
                  <c:v>-1989</c:v>
                </c:pt>
                <c:pt idx="208">
                  <c:v>-1997</c:v>
                </c:pt>
                <c:pt idx="209">
                  <c:v>-1233</c:v>
                </c:pt>
                <c:pt idx="210">
                  <c:v>-966</c:v>
                </c:pt>
                <c:pt idx="211">
                  <c:v>-1007</c:v>
                </c:pt>
                <c:pt idx="212">
                  <c:v>-874</c:v>
                </c:pt>
                <c:pt idx="213">
                  <c:v>-1438</c:v>
                </c:pt>
                <c:pt idx="214">
                  <c:v>-1277</c:v>
                </c:pt>
                <c:pt idx="215">
                  <c:v>-1232</c:v>
                </c:pt>
                <c:pt idx="216">
                  <c:v>-1037</c:v>
                </c:pt>
                <c:pt idx="217">
                  <c:v>-639</c:v>
                </c:pt>
                <c:pt idx="218">
                  <c:v>-582</c:v>
                </c:pt>
                <c:pt idx="219">
                  <c:v>-1041</c:v>
                </c:pt>
                <c:pt idx="220">
                  <c:v>-1070</c:v>
                </c:pt>
                <c:pt idx="221">
                  <c:v>-1147</c:v>
                </c:pt>
                <c:pt idx="222">
                  <c:v>-878</c:v>
                </c:pt>
                <c:pt idx="223">
                  <c:v>-1251</c:v>
                </c:pt>
                <c:pt idx="224">
                  <c:v>-1527</c:v>
                </c:pt>
                <c:pt idx="225">
                  <c:v>-2251</c:v>
                </c:pt>
                <c:pt idx="226">
                  <c:v>-2145</c:v>
                </c:pt>
                <c:pt idx="227">
                  <c:v>-2551</c:v>
                </c:pt>
                <c:pt idx="228">
                  <c:v>-2208</c:v>
                </c:pt>
                <c:pt idx="229">
                  <c:v>-2649</c:v>
                </c:pt>
                <c:pt idx="230">
                  <c:v>-3126</c:v>
                </c:pt>
                <c:pt idx="231">
                  <c:v>-3118</c:v>
                </c:pt>
                <c:pt idx="232">
                  <c:v>-3250</c:v>
                </c:pt>
                <c:pt idx="233">
                  <c:v>-2678</c:v>
                </c:pt>
                <c:pt idx="234">
                  <c:v>-2220</c:v>
                </c:pt>
                <c:pt idx="235">
                  <c:v>-2108</c:v>
                </c:pt>
                <c:pt idx="236">
                  <c:v>-1680</c:v>
                </c:pt>
                <c:pt idx="237">
                  <c:v>-1618</c:v>
                </c:pt>
                <c:pt idx="238">
                  <c:v>-1060</c:v>
                </c:pt>
                <c:pt idx="239">
                  <c:v>-670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'overview NETpos after MC'!$A$4:$B$4</c:f>
              <c:strCache>
                <c:ptCount val="1"/>
                <c:pt idx="0">
                  <c:v>  BE_DEAT_GSK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MC'!$C$4:$IH$4</c:f>
              <c:numCache>
                <c:formatCode>General</c:formatCode>
                <c:ptCount val="240"/>
                <c:pt idx="0">
                  <c:v>-3139</c:v>
                </c:pt>
                <c:pt idx="1">
                  <c:v>-3041</c:v>
                </c:pt>
                <c:pt idx="2">
                  <c:v>-2798</c:v>
                </c:pt>
                <c:pt idx="3">
                  <c:v>-3181</c:v>
                </c:pt>
                <c:pt idx="4">
                  <c:v>-3118</c:v>
                </c:pt>
                <c:pt idx="5">
                  <c:v>-3349</c:v>
                </c:pt>
                <c:pt idx="6">
                  <c:v>-2801</c:v>
                </c:pt>
                <c:pt idx="7">
                  <c:v>-2249</c:v>
                </c:pt>
                <c:pt idx="8">
                  <c:v>-1884</c:v>
                </c:pt>
                <c:pt idx="9">
                  <c:v>-2068</c:v>
                </c:pt>
                <c:pt idx="10">
                  <c:v>-2138</c:v>
                </c:pt>
                <c:pt idx="11">
                  <c:v>-2699</c:v>
                </c:pt>
                <c:pt idx="12">
                  <c:v>-2566</c:v>
                </c:pt>
                <c:pt idx="13">
                  <c:v>-2576</c:v>
                </c:pt>
                <c:pt idx="14">
                  <c:v>-2558</c:v>
                </c:pt>
                <c:pt idx="15">
                  <c:v>-2583</c:v>
                </c:pt>
                <c:pt idx="16">
                  <c:v>-2611</c:v>
                </c:pt>
                <c:pt idx="17">
                  <c:v>-2807</c:v>
                </c:pt>
                <c:pt idx="18">
                  <c:v>-2745</c:v>
                </c:pt>
                <c:pt idx="19">
                  <c:v>-2502</c:v>
                </c:pt>
                <c:pt idx="20">
                  <c:v>-2843</c:v>
                </c:pt>
                <c:pt idx="21">
                  <c:v>-2880</c:v>
                </c:pt>
                <c:pt idx="22">
                  <c:v>-3145</c:v>
                </c:pt>
                <c:pt idx="23">
                  <c:v>-3123</c:v>
                </c:pt>
                <c:pt idx="24">
                  <c:v>-2484</c:v>
                </c:pt>
                <c:pt idx="25">
                  <c:v>-2409</c:v>
                </c:pt>
                <c:pt idx="26">
                  <c:v>-2832</c:v>
                </c:pt>
                <c:pt idx="27">
                  <c:v>-2843</c:v>
                </c:pt>
                <c:pt idx="28">
                  <c:v>-2958</c:v>
                </c:pt>
                <c:pt idx="29">
                  <c:v>-3103</c:v>
                </c:pt>
                <c:pt idx="30">
                  <c:v>-2811</c:v>
                </c:pt>
                <c:pt idx="31">
                  <c:v>-3252</c:v>
                </c:pt>
                <c:pt idx="32">
                  <c:v>-2667</c:v>
                </c:pt>
                <c:pt idx="33">
                  <c:v>-2294</c:v>
                </c:pt>
                <c:pt idx="34">
                  <c:v>-2287</c:v>
                </c:pt>
                <c:pt idx="35">
                  <c:v>-2647</c:v>
                </c:pt>
                <c:pt idx="36">
                  <c:v>-2299</c:v>
                </c:pt>
                <c:pt idx="37">
                  <c:v>-2344</c:v>
                </c:pt>
                <c:pt idx="38">
                  <c:v>-2413</c:v>
                </c:pt>
                <c:pt idx="39">
                  <c:v>-2641</c:v>
                </c:pt>
                <c:pt idx="40">
                  <c:v>-2898</c:v>
                </c:pt>
                <c:pt idx="41">
                  <c:v>-3282</c:v>
                </c:pt>
                <c:pt idx="42">
                  <c:v>-2990</c:v>
                </c:pt>
                <c:pt idx="43">
                  <c:v>-2947</c:v>
                </c:pt>
                <c:pt idx="44">
                  <c:v>-3043</c:v>
                </c:pt>
                <c:pt idx="45">
                  <c:v>-2847</c:v>
                </c:pt>
                <c:pt idx="46">
                  <c:v>-2934</c:v>
                </c:pt>
                <c:pt idx="47">
                  <c:v>-2881</c:v>
                </c:pt>
                <c:pt idx="48">
                  <c:v>-2993</c:v>
                </c:pt>
                <c:pt idx="49">
                  <c:v>-2836</c:v>
                </c:pt>
                <c:pt idx="50">
                  <c:v>-2625</c:v>
                </c:pt>
                <c:pt idx="51">
                  <c:v>-3040</c:v>
                </c:pt>
                <c:pt idx="52">
                  <c:v>-2933</c:v>
                </c:pt>
                <c:pt idx="53">
                  <c:v>-2361</c:v>
                </c:pt>
                <c:pt idx="54">
                  <c:v>-2137</c:v>
                </c:pt>
                <c:pt idx="55">
                  <c:v>-1852</c:v>
                </c:pt>
                <c:pt idx="56">
                  <c:v>-1832</c:v>
                </c:pt>
                <c:pt idx="57">
                  <c:v>-1926</c:v>
                </c:pt>
                <c:pt idx="58">
                  <c:v>-1824</c:v>
                </c:pt>
                <c:pt idx="59">
                  <c:v>-1798</c:v>
                </c:pt>
                <c:pt idx="60">
                  <c:v>-2067</c:v>
                </c:pt>
                <c:pt idx="61">
                  <c:v>-1939</c:v>
                </c:pt>
                <c:pt idx="62">
                  <c:v>-2247</c:v>
                </c:pt>
                <c:pt idx="63">
                  <c:v>-2195</c:v>
                </c:pt>
                <c:pt idx="64">
                  <c:v>-2300</c:v>
                </c:pt>
                <c:pt idx="65">
                  <c:v>-2611</c:v>
                </c:pt>
                <c:pt idx="66">
                  <c:v>-2827</c:v>
                </c:pt>
                <c:pt idx="67">
                  <c:v>-2740</c:v>
                </c:pt>
                <c:pt idx="68">
                  <c:v>-2197</c:v>
                </c:pt>
                <c:pt idx="69">
                  <c:v>-1704</c:v>
                </c:pt>
                <c:pt idx="70">
                  <c:v>-1781</c:v>
                </c:pt>
                <c:pt idx="71">
                  <c:v>-2028</c:v>
                </c:pt>
                <c:pt idx="72">
                  <c:v>-1624</c:v>
                </c:pt>
                <c:pt idx="73">
                  <c:v>-1385</c:v>
                </c:pt>
                <c:pt idx="74">
                  <c:v>-1274</c:v>
                </c:pt>
                <c:pt idx="75">
                  <c:v>-1212</c:v>
                </c:pt>
                <c:pt idx="76">
                  <c:v>-1596</c:v>
                </c:pt>
                <c:pt idx="77">
                  <c:v>-1621</c:v>
                </c:pt>
                <c:pt idx="78">
                  <c:v>-2052</c:v>
                </c:pt>
                <c:pt idx="79">
                  <c:v>-1711</c:v>
                </c:pt>
                <c:pt idx="80">
                  <c:v>-1266</c:v>
                </c:pt>
                <c:pt idx="81">
                  <c:v>-1408</c:v>
                </c:pt>
                <c:pt idx="82">
                  <c:v>-1559</c:v>
                </c:pt>
                <c:pt idx="83">
                  <c:v>-1580</c:v>
                </c:pt>
                <c:pt idx="84">
                  <c:v>-1405</c:v>
                </c:pt>
                <c:pt idx="85">
                  <c:v>-1125</c:v>
                </c:pt>
                <c:pt idx="86">
                  <c:v>-1078</c:v>
                </c:pt>
                <c:pt idx="87">
                  <c:v>-1414</c:v>
                </c:pt>
                <c:pt idx="88">
                  <c:v>-1692</c:v>
                </c:pt>
                <c:pt idx="89">
                  <c:v>-1958</c:v>
                </c:pt>
                <c:pt idx="90">
                  <c:v>-2713</c:v>
                </c:pt>
                <c:pt idx="91">
                  <c:v>-3002</c:v>
                </c:pt>
                <c:pt idx="92">
                  <c:v>-2766</c:v>
                </c:pt>
                <c:pt idx="93">
                  <c:v>-2406</c:v>
                </c:pt>
                <c:pt idx="94">
                  <c:v>-2430</c:v>
                </c:pt>
                <c:pt idx="95">
                  <c:v>-2346</c:v>
                </c:pt>
                <c:pt idx="96">
                  <c:v>-1537</c:v>
                </c:pt>
                <c:pt idx="97">
                  <c:v>-1340</c:v>
                </c:pt>
                <c:pt idx="98">
                  <c:v>-1820</c:v>
                </c:pt>
                <c:pt idx="99">
                  <c:v>-2045</c:v>
                </c:pt>
                <c:pt idx="100">
                  <c:v>-2094</c:v>
                </c:pt>
                <c:pt idx="101">
                  <c:v>-1759</c:v>
                </c:pt>
                <c:pt idx="102">
                  <c:v>-2621</c:v>
                </c:pt>
                <c:pt idx="103">
                  <c:v>-2833</c:v>
                </c:pt>
                <c:pt idx="104">
                  <c:v>-1975</c:v>
                </c:pt>
                <c:pt idx="105">
                  <c:v>-1776</c:v>
                </c:pt>
                <c:pt idx="106">
                  <c:v>-1609</c:v>
                </c:pt>
                <c:pt idx="107">
                  <c:v>-1831</c:v>
                </c:pt>
                <c:pt idx="108">
                  <c:v>-1876</c:v>
                </c:pt>
                <c:pt idx="109">
                  <c:v>-2231</c:v>
                </c:pt>
                <c:pt idx="110">
                  <c:v>-2207</c:v>
                </c:pt>
                <c:pt idx="111">
                  <c:v>-2588</c:v>
                </c:pt>
                <c:pt idx="112">
                  <c:v>-2694</c:v>
                </c:pt>
                <c:pt idx="113">
                  <c:v>-2818</c:v>
                </c:pt>
                <c:pt idx="114">
                  <c:v>-2714</c:v>
                </c:pt>
                <c:pt idx="115">
                  <c:v>-2732</c:v>
                </c:pt>
                <c:pt idx="116">
                  <c:v>-2305</c:v>
                </c:pt>
                <c:pt idx="117">
                  <c:v>-2410</c:v>
                </c:pt>
                <c:pt idx="118">
                  <c:v>-2549</c:v>
                </c:pt>
                <c:pt idx="119">
                  <c:v>-2394</c:v>
                </c:pt>
                <c:pt idx="120">
                  <c:v>-2609</c:v>
                </c:pt>
                <c:pt idx="121">
                  <c:v>-2794</c:v>
                </c:pt>
                <c:pt idx="122">
                  <c:v>-2667</c:v>
                </c:pt>
                <c:pt idx="123">
                  <c:v>-2770</c:v>
                </c:pt>
                <c:pt idx="124">
                  <c:v>-2833</c:v>
                </c:pt>
                <c:pt idx="125">
                  <c:v>-2995</c:v>
                </c:pt>
                <c:pt idx="126">
                  <c:v>-2953</c:v>
                </c:pt>
                <c:pt idx="127">
                  <c:v>-2150</c:v>
                </c:pt>
                <c:pt idx="128">
                  <c:v>-1792</c:v>
                </c:pt>
                <c:pt idx="129">
                  <c:v>-1849</c:v>
                </c:pt>
                <c:pt idx="130">
                  <c:v>-1986</c:v>
                </c:pt>
                <c:pt idx="131">
                  <c:v>-2243</c:v>
                </c:pt>
                <c:pt idx="132">
                  <c:v>-2166</c:v>
                </c:pt>
                <c:pt idx="133">
                  <c:v>-2094</c:v>
                </c:pt>
                <c:pt idx="134">
                  <c:v>-2230</c:v>
                </c:pt>
                <c:pt idx="135">
                  <c:v>-2408</c:v>
                </c:pt>
                <c:pt idx="136">
                  <c:v>-2618</c:v>
                </c:pt>
                <c:pt idx="137">
                  <c:v>-3227</c:v>
                </c:pt>
                <c:pt idx="138">
                  <c:v>-2423</c:v>
                </c:pt>
                <c:pt idx="139">
                  <c:v>-2072</c:v>
                </c:pt>
                <c:pt idx="140">
                  <c:v>-2558</c:v>
                </c:pt>
                <c:pt idx="141">
                  <c:v>-2748</c:v>
                </c:pt>
                <c:pt idx="142">
                  <c:v>-2870</c:v>
                </c:pt>
                <c:pt idx="143">
                  <c:v>-2784</c:v>
                </c:pt>
                <c:pt idx="144">
                  <c:v>-2533</c:v>
                </c:pt>
                <c:pt idx="145">
                  <c:v>-2399</c:v>
                </c:pt>
                <c:pt idx="146">
                  <c:v>-2477</c:v>
                </c:pt>
                <c:pt idx="147">
                  <c:v>-2934</c:v>
                </c:pt>
                <c:pt idx="148">
                  <c:v>-2960</c:v>
                </c:pt>
                <c:pt idx="149">
                  <c:v>-3148</c:v>
                </c:pt>
                <c:pt idx="150">
                  <c:v>-3429</c:v>
                </c:pt>
                <c:pt idx="151">
                  <c:v>-2816</c:v>
                </c:pt>
                <c:pt idx="152">
                  <c:v>-2427</c:v>
                </c:pt>
                <c:pt idx="153">
                  <c:v>-2241</c:v>
                </c:pt>
                <c:pt idx="154">
                  <c:v>-2257</c:v>
                </c:pt>
                <c:pt idx="155">
                  <c:v>-1894</c:v>
                </c:pt>
                <c:pt idx="156">
                  <c:v>-1681</c:v>
                </c:pt>
                <c:pt idx="157">
                  <c:v>-1734</c:v>
                </c:pt>
                <c:pt idx="158">
                  <c:v>-2342</c:v>
                </c:pt>
                <c:pt idx="159">
                  <c:v>-2626</c:v>
                </c:pt>
                <c:pt idx="160">
                  <c:v>-3143</c:v>
                </c:pt>
                <c:pt idx="161">
                  <c:v>-3045</c:v>
                </c:pt>
                <c:pt idx="162">
                  <c:v>-3085</c:v>
                </c:pt>
                <c:pt idx="163">
                  <c:v>-2492</c:v>
                </c:pt>
                <c:pt idx="164">
                  <c:v>-2702</c:v>
                </c:pt>
                <c:pt idx="165">
                  <c:v>-2432</c:v>
                </c:pt>
                <c:pt idx="166">
                  <c:v>-2651</c:v>
                </c:pt>
                <c:pt idx="167">
                  <c:v>-3249</c:v>
                </c:pt>
                <c:pt idx="168">
                  <c:v>-2614</c:v>
                </c:pt>
                <c:pt idx="169">
                  <c:v>-2934</c:v>
                </c:pt>
                <c:pt idx="170">
                  <c:v>-2942</c:v>
                </c:pt>
                <c:pt idx="171">
                  <c:v>-3196</c:v>
                </c:pt>
                <c:pt idx="172">
                  <c:v>-3000</c:v>
                </c:pt>
                <c:pt idx="173">
                  <c:v>-2897</c:v>
                </c:pt>
                <c:pt idx="174">
                  <c:v>-3117</c:v>
                </c:pt>
                <c:pt idx="175">
                  <c:v>-3086</c:v>
                </c:pt>
                <c:pt idx="176">
                  <c:v>-3047</c:v>
                </c:pt>
                <c:pt idx="177">
                  <c:v>-2903</c:v>
                </c:pt>
                <c:pt idx="178">
                  <c:v>-2654</c:v>
                </c:pt>
                <c:pt idx="179">
                  <c:v>-2641</c:v>
                </c:pt>
                <c:pt idx="180">
                  <c:v>-2742</c:v>
                </c:pt>
                <c:pt idx="181">
                  <c:v>-2942</c:v>
                </c:pt>
                <c:pt idx="182">
                  <c:v>-3012</c:v>
                </c:pt>
                <c:pt idx="183">
                  <c:v>-3357</c:v>
                </c:pt>
                <c:pt idx="184">
                  <c:v>-3496</c:v>
                </c:pt>
                <c:pt idx="185">
                  <c:v>-3474</c:v>
                </c:pt>
                <c:pt idx="186">
                  <c:v>-2925</c:v>
                </c:pt>
                <c:pt idx="187">
                  <c:v>-2609</c:v>
                </c:pt>
                <c:pt idx="188">
                  <c:v>-2593</c:v>
                </c:pt>
                <c:pt idx="189">
                  <c:v>-2493</c:v>
                </c:pt>
                <c:pt idx="190">
                  <c:v>-2859</c:v>
                </c:pt>
                <c:pt idx="191">
                  <c:v>-2681</c:v>
                </c:pt>
                <c:pt idx="192">
                  <c:v>-3081</c:v>
                </c:pt>
                <c:pt idx="193">
                  <c:v>-2684</c:v>
                </c:pt>
                <c:pt idx="194">
                  <c:v>-2743</c:v>
                </c:pt>
                <c:pt idx="195">
                  <c:v>-3058</c:v>
                </c:pt>
                <c:pt idx="196">
                  <c:v>-2990</c:v>
                </c:pt>
                <c:pt idx="197">
                  <c:v>-3231</c:v>
                </c:pt>
                <c:pt idx="198">
                  <c:v>-2997</c:v>
                </c:pt>
                <c:pt idx="199">
                  <c:v>-3007</c:v>
                </c:pt>
                <c:pt idx="200">
                  <c:v>-2482</c:v>
                </c:pt>
                <c:pt idx="201">
                  <c:v>-2219</c:v>
                </c:pt>
                <c:pt idx="202">
                  <c:v>-2690</c:v>
                </c:pt>
                <c:pt idx="203">
                  <c:v>-2860</c:v>
                </c:pt>
                <c:pt idx="204">
                  <c:v>-2757</c:v>
                </c:pt>
                <c:pt idx="205">
                  <c:v>-2694</c:v>
                </c:pt>
                <c:pt idx="206">
                  <c:v>-2773</c:v>
                </c:pt>
                <c:pt idx="207">
                  <c:v>-2725</c:v>
                </c:pt>
                <c:pt idx="208">
                  <c:v>-2741</c:v>
                </c:pt>
                <c:pt idx="209">
                  <c:v>-3016</c:v>
                </c:pt>
                <c:pt idx="210">
                  <c:v>-2685</c:v>
                </c:pt>
                <c:pt idx="211">
                  <c:v>-2432</c:v>
                </c:pt>
                <c:pt idx="212">
                  <c:v>-2643</c:v>
                </c:pt>
                <c:pt idx="213">
                  <c:v>-2298</c:v>
                </c:pt>
                <c:pt idx="214">
                  <c:v>-2725</c:v>
                </c:pt>
                <c:pt idx="215">
                  <c:v>-2654</c:v>
                </c:pt>
                <c:pt idx="216">
                  <c:v>-2143</c:v>
                </c:pt>
                <c:pt idx="217">
                  <c:v>-2070</c:v>
                </c:pt>
                <c:pt idx="218">
                  <c:v>-1742</c:v>
                </c:pt>
                <c:pt idx="219">
                  <c:v>-1845</c:v>
                </c:pt>
                <c:pt idx="220">
                  <c:v>-1824</c:v>
                </c:pt>
                <c:pt idx="221">
                  <c:v>-2074</c:v>
                </c:pt>
                <c:pt idx="222">
                  <c:v>-1581</c:v>
                </c:pt>
                <c:pt idx="223">
                  <c:v>-1488</c:v>
                </c:pt>
                <c:pt idx="224">
                  <c:v>-1597</c:v>
                </c:pt>
                <c:pt idx="225">
                  <c:v>-1753</c:v>
                </c:pt>
                <c:pt idx="226">
                  <c:v>-1648</c:v>
                </c:pt>
                <c:pt idx="227">
                  <c:v>-1531</c:v>
                </c:pt>
                <c:pt idx="228">
                  <c:v>-1345</c:v>
                </c:pt>
                <c:pt idx="229">
                  <c:v>-1227</c:v>
                </c:pt>
                <c:pt idx="230">
                  <c:v>-1211</c:v>
                </c:pt>
                <c:pt idx="231">
                  <c:v>-1562</c:v>
                </c:pt>
                <c:pt idx="232">
                  <c:v>-1835</c:v>
                </c:pt>
                <c:pt idx="233">
                  <c:v>-2025</c:v>
                </c:pt>
                <c:pt idx="234">
                  <c:v>-2267</c:v>
                </c:pt>
                <c:pt idx="235">
                  <c:v>-2236</c:v>
                </c:pt>
                <c:pt idx="236">
                  <c:v>-1869</c:v>
                </c:pt>
                <c:pt idx="237">
                  <c:v>-1948</c:v>
                </c:pt>
                <c:pt idx="238">
                  <c:v>-2057</c:v>
                </c:pt>
                <c:pt idx="239">
                  <c:v>-2092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'overview NETpos after MC'!$A$8:$B$8</c:f>
              <c:strCache>
                <c:ptCount val="1"/>
                <c:pt idx="0">
                  <c:v>  DE_DEAT_GSK</c:v>
                </c:pt>
              </c:strCache>
            </c:strRef>
          </c:tx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MC'!$C$8:$IH$8</c:f>
              <c:numCache>
                <c:formatCode>General</c:formatCode>
                <c:ptCount val="240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3936</c:v>
                </c:pt>
                <c:pt idx="7">
                  <c:v>4155</c:v>
                </c:pt>
                <c:pt idx="8">
                  <c:v>5700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6748</c:v>
                </c:pt>
                <c:pt idx="13">
                  <c:v>6672</c:v>
                </c:pt>
                <c:pt idx="14">
                  <c:v>7000</c:v>
                </c:pt>
                <c:pt idx="15">
                  <c:v>7000</c:v>
                </c:pt>
                <c:pt idx="16">
                  <c:v>6620</c:v>
                </c:pt>
                <c:pt idx="17">
                  <c:v>5269</c:v>
                </c:pt>
                <c:pt idx="18">
                  <c:v>5820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  <c:pt idx="24">
                  <c:v>7000</c:v>
                </c:pt>
                <c:pt idx="25">
                  <c:v>7000</c:v>
                </c:pt>
                <c:pt idx="26">
                  <c:v>7000</c:v>
                </c:pt>
                <c:pt idx="27">
                  <c:v>6341</c:v>
                </c:pt>
                <c:pt idx="28">
                  <c:v>4699</c:v>
                </c:pt>
                <c:pt idx="29">
                  <c:v>7000</c:v>
                </c:pt>
                <c:pt idx="30">
                  <c:v>5692</c:v>
                </c:pt>
                <c:pt idx="31">
                  <c:v>6897</c:v>
                </c:pt>
                <c:pt idx="32">
                  <c:v>7000</c:v>
                </c:pt>
                <c:pt idx="33">
                  <c:v>7000</c:v>
                </c:pt>
                <c:pt idx="34">
                  <c:v>7000</c:v>
                </c:pt>
                <c:pt idx="35">
                  <c:v>7000</c:v>
                </c:pt>
                <c:pt idx="36">
                  <c:v>7000</c:v>
                </c:pt>
                <c:pt idx="37">
                  <c:v>7000</c:v>
                </c:pt>
                <c:pt idx="38">
                  <c:v>7000</c:v>
                </c:pt>
                <c:pt idx="39">
                  <c:v>6292</c:v>
                </c:pt>
                <c:pt idx="40">
                  <c:v>5649</c:v>
                </c:pt>
                <c:pt idx="41">
                  <c:v>5763</c:v>
                </c:pt>
                <c:pt idx="42">
                  <c:v>5285</c:v>
                </c:pt>
                <c:pt idx="43">
                  <c:v>6264</c:v>
                </c:pt>
                <c:pt idx="44">
                  <c:v>6999</c:v>
                </c:pt>
                <c:pt idx="45">
                  <c:v>7000</c:v>
                </c:pt>
                <c:pt idx="46">
                  <c:v>7000</c:v>
                </c:pt>
                <c:pt idx="47">
                  <c:v>7000</c:v>
                </c:pt>
                <c:pt idx="48">
                  <c:v>7000</c:v>
                </c:pt>
                <c:pt idx="49">
                  <c:v>7000</c:v>
                </c:pt>
                <c:pt idx="50">
                  <c:v>7000</c:v>
                </c:pt>
                <c:pt idx="51">
                  <c:v>7000</c:v>
                </c:pt>
                <c:pt idx="52">
                  <c:v>7000</c:v>
                </c:pt>
                <c:pt idx="53">
                  <c:v>7000</c:v>
                </c:pt>
                <c:pt idx="54">
                  <c:v>7000</c:v>
                </c:pt>
                <c:pt idx="55">
                  <c:v>7000</c:v>
                </c:pt>
                <c:pt idx="56">
                  <c:v>7000</c:v>
                </c:pt>
                <c:pt idx="57">
                  <c:v>7000</c:v>
                </c:pt>
                <c:pt idx="58">
                  <c:v>7000</c:v>
                </c:pt>
                <c:pt idx="59">
                  <c:v>7000</c:v>
                </c:pt>
                <c:pt idx="60">
                  <c:v>7000</c:v>
                </c:pt>
                <c:pt idx="61">
                  <c:v>7000</c:v>
                </c:pt>
                <c:pt idx="62">
                  <c:v>7000</c:v>
                </c:pt>
                <c:pt idx="63">
                  <c:v>7000</c:v>
                </c:pt>
                <c:pt idx="64">
                  <c:v>7000</c:v>
                </c:pt>
                <c:pt idx="65">
                  <c:v>6120</c:v>
                </c:pt>
                <c:pt idx="66">
                  <c:v>7000</c:v>
                </c:pt>
                <c:pt idx="67">
                  <c:v>7000</c:v>
                </c:pt>
                <c:pt idx="68">
                  <c:v>7000</c:v>
                </c:pt>
                <c:pt idx="69">
                  <c:v>5710</c:v>
                </c:pt>
                <c:pt idx="70">
                  <c:v>5362</c:v>
                </c:pt>
                <c:pt idx="71">
                  <c:v>4970</c:v>
                </c:pt>
                <c:pt idx="72">
                  <c:v>4687</c:v>
                </c:pt>
                <c:pt idx="73">
                  <c:v>5439</c:v>
                </c:pt>
                <c:pt idx="74">
                  <c:v>5353</c:v>
                </c:pt>
                <c:pt idx="75">
                  <c:v>4741</c:v>
                </c:pt>
                <c:pt idx="76">
                  <c:v>4233</c:v>
                </c:pt>
                <c:pt idx="77">
                  <c:v>3868</c:v>
                </c:pt>
                <c:pt idx="78">
                  <c:v>7000</c:v>
                </c:pt>
                <c:pt idx="79">
                  <c:v>7000</c:v>
                </c:pt>
                <c:pt idx="80">
                  <c:v>7000</c:v>
                </c:pt>
                <c:pt idx="81">
                  <c:v>4598</c:v>
                </c:pt>
                <c:pt idx="82">
                  <c:v>5498</c:v>
                </c:pt>
                <c:pt idx="83">
                  <c:v>4207</c:v>
                </c:pt>
                <c:pt idx="84">
                  <c:v>4068</c:v>
                </c:pt>
                <c:pt idx="85">
                  <c:v>5215</c:v>
                </c:pt>
                <c:pt idx="86">
                  <c:v>5464</c:v>
                </c:pt>
                <c:pt idx="87">
                  <c:v>4789</c:v>
                </c:pt>
                <c:pt idx="88">
                  <c:v>4006</c:v>
                </c:pt>
                <c:pt idx="89">
                  <c:v>4561</c:v>
                </c:pt>
                <c:pt idx="90">
                  <c:v>5612</c:v>
                </c:pt>
                <c:pt idx="91">
                  <c:v>6743</c:v>
                </c:pt>
                <c:pt idx="92">
                  <c:v>7000</c:v>
                </c:pt>
                <c:pt idx="93">
                  <c:v>6429</c:v>
                </c:pt>
                <c:pt idx="94">
                  <c:v>6696</c:v>
                </c:pt>
                <c:pt idx="95">
                  <c:v>6926</c:v>
                </c:pt>
                <c:pt idx="96">
                  <c:v>4565</c:v>
                </c:pt>
                <c:pt idx="97">
                  <c:v>4026</c:v>
                </c:pt>
                <c:pt idx="98">
                  <c:v>4339</c:v>
                </c:pt>
                <c:pt idx="99">
                  <c:v>2821</c:v>
                </c:pt>
                <c:pt idx="100">
                  <c:v>2392</c:v>
                </c:pt>
                <c:pt idx="101">
                  <c:v>5020</c:v>
                </c:pt>
                <c:pt idx="102">
                  <c:v>5651</c:v>
                </c:pt>
                <c:pt idx="103">
                  <c:v>5834</c:v>
                </c:pt>
                <c:pt idx="104">
                  <c:v>6216</c:v>
                </c:pt>
                <c:pt idx="105">
                  <c:v>6517</c:v>
                </c:pt>
                <c:pt idx="106">
                  <c:v>7000</c:v>
                </c:pt>
                <c:pt idx="107">
                  <c:v>7000</c:v>
                </c:pt>
                <c:pt idx="108">
                  <c:v>7000</c:v>
                </c:pt>
                <c:pt idx="109">
                  <c:v>7000</c:v>
                </c:pt>
                <c:pt idx="110">
                  <c:v>7000</c:v>
                </c:pt>
                <c:pt idx="111">
                  <c:v>7000</c:v>
                </c:pt>
                <c:pt idx="112">
                  <c:v>7000</c:v>
                </c:pt>
                <c:pt idx="113">
                  <c:v>6880</c:v>
                </c:pt>
                <c:pt idx="114">
                  <c:v>6216</c:v>
                </c:pt>
                <c:pt idx="115">
                  <c:v>7000</c:v>
                </c:pt>
                <c:pt idx="116">
                  <c:v>7000</c:v>
                </c:pt>
                <c:pt idx="117">
                  <c:v>7000</c:v>
                </c:pt>
                <c:pt idx="118">
                  <c:v>7000</c:v>
                </c:pt>
                <c:pt idx="119">
                  <c:v>7000</c:v>
                </c:pt>
                <c:pt idx="120">
                  <c:v>6016</c:v>
                </c:pt>
                <c:pt idx="121">
                  <c:v>7000</c:v>
                </c:pt>
                <c:pt idx="122">
                  <c:v>7000</c:v>
                </c:pt>
                <c:pt idx="123">
                  <c:v>6582</c:v>
                </c:pt>
                <c:pt idx="124">
                  <c:v>6978</c:v>
                </c:pt>
                <c:pt idx="125">
                  <c:v>6693</c:v>
                </c:pt>
                <c:pt idx="126">
                  <c:v>3912</c:v>
                </c:pt>
                <c:pt idx="127">
                  <c:v>2711</c:v>
                </c:pt>
                <c:pt idx="128">
                  <c:v>2797</c:v>
                </c:pt>
                <c:pt idx="129">
                  <c:v>2803</c:v>
                </c:pt>
                <c:pt idx="130">
                  <c:v>2769</c:v>
                </c:pt>
                <c:pt idx="131">
                  <c:v>2537</c:v>
                </c:pt>
                <c:pt idx="132">
                  <c:v>2745</c:v>
                </c:pt>
                <c:pt idx="133">
                  <c:v>2766</c:v>
                </c:pt>
                <c:pt idx="134">
                  <c:v>2769</c:v>
                </c:pt>
                <c:pt idx="135">
                  <c:v>2754</c:v>
                </c:pt>
                <c:pt idx="136">
                  <c:v>3019</c:v>
                </c:pt>
                <c:pt idx="137">
                  <c:v>4045</c:v>
                </c:pt>
                <c:pt idx="138">
                  <c:v>2054</c:v>
                </c:pt>
                <c:pt idx="139">
                  <c:v>3671</c:v>
                </c:pt>
                <c:pt idx="140">
                  <c:v>2786</c:v>
                </c:pt>
                <c:pt idx="141">
                  <c:v>5002</c:v>
                </c:pt>
                <c:pt idx="142">
                  <c:v>5506</c:v>
                </c:pt>
                <c:pt idx="143">
                  <c:v>6796</c:v>
                </c:pt>
                <c:pt idx="144">
                  <c:v>6179</c:v>
                </c:pt>
                <c:pt idx="145">
                  <c:v>7000</c:v>
                </c:pt>
                <c:pt idx="146">
                  <c:v>7000</c:v>
                </c:pt>
                <c:pt idx="147">
                  <c:v>7000</c:v>
                </c:pt>
                <c:pt idx="148">
                  <c:v>7000</c:v>
                </c:pt>
                <c:pt idx="149">
                  <c:v>7000</c:v>
                </c:pt>
                <c:pt idx="150">
                  <c:v>6823</c:v>
                </c:pt>
                <c:pt idx="151">
                  <c:v>5949</c:v>
                </c:pt>
                <c:pt idx="152">
                  <c:v>5314</c:v>
                </c:pt>
                <c:pt idx="153">
                  <c:v>5923</c:v>
                </c:pt>
                <c:pt idx="154">
                  <c:v>5710</c:v>
                </c:pt>
                <c:pt idx="155">
                  <c:v>3913</c:v>
                </c:pt>
                <c:pt idx="156">
                  <c:v>4252</c:v>
                </c:pt>
                <c:pt idx="157">
                  <c:v>4744</c:v>
                </c:pt>
                <c:pt idx="158">
                  <c:v>3261</c:v>
                </c:pt>
                <c:pt idx="159">
                  <c:v>4747</c:v>
                </c:pt>
                <c:pt idx="160">
                  <c:v>6043</c:v>
                </c:pt>
                <c:pt idx="161">
                  <c:v>5639</c:v>
                </c:pt>
                <c:pt idx="162">
                  <c:v>4919</c:v>
                </c:pt>
                <c:pt idx="163">
                  <c:v>4081</c:v>
                </c:pt>
                <c:pt idx="164">
                  <c:v>4435</c:v>
                </c:pt>
                <c:pt idx="165">
                  <c:v>4862</c:v>
                </c:pt>
                <c:pt idx="166">
                  <c:v>4301</c:v>
                </c:pt>
                <c:pt idx="167">
                  <c:v>5065</c:v>
                </c:pt>
                <c:pt idx="168">
                  <c:v>7000</c:v>
                </c:pt>
                <c:pt idx="169">
                  <c:v>7000</c:v>
                </c:pt>
                <c:pt idx="170">
                  <c:v>7000</c:v>
                </c:pt>
                <c:pt idx="171">
                  <c:v>7000</c:v>
                </c:pt>
                <c:pt idx="172">
                  <c:v>7000</c:v>
                </c:pt>
                <c:pt idx="173">
                  <c:v>7000</c:v>
                </c:pt>
                <c:pt idx="174">
                  <c:v>7000</c:v>
                </c:pt>
                <c:pt idx="175">
                  <c:v>7000</c:v>
                </c:pt>
                <c:pt idx="176">
                  <c:v>7000</c:v>
                </c:pt>
                <c:pt idx="177">
                  <c:v>7000</c:v>
                </c:pt>
                <c:pt idx="178">
                  <c:v>7000</c:v>
                </c:pt>
                <c:pt idx="179">
                  <c:v>7000</c:v>
                </c:pt>
                <c:pt idx="180">
                  <c:v>7000</c:v>
                </c:pt>
                <c:pt idx="181">
                  <c:v>7000</c:v>
                </c:pt>
                <c:pt idx="182">
                  <c:v>7000</c:v>
                </c:pt>
                <c:pt idx="183">
                  <c:v>6651</c:v>
                </c:pt>
                <c:pt idx="184">
                  <c:v>5788</c:v>
                </c:pt>
                <c:pt idx="185">
                  <c:v>3602</c:v>
                </c:pt>
                <c:pt idx="186">
                  <c:v>3107</c:v>
                </c:pt>
                <c:pt idx="187">
                  <c:v>4569</c:v>
                </c:pt>
                <c:pt idx="188">
                  <c:v>5486</c:v>
                </c:pt>
                <c:pt idx="189">
                  <c:v>7000</c:v>
                </c:pt>
                <c:pt idx="190">
                  <c:v>7000</c:v>
                </c:pt>
                <c:pt idx="191">
                  <c:v>7000</c:v>
                </c:pt>
                <c:pt idx="192">
                  <c:v>7000</c:v>
                </c:pt>
                <c:pt idx="193">
                  <c:v>7000</c:v>
                </c:pt>
                <c:pt idx="194">
                  <c:v>7000</c:v>
                </c:pt>
                <c:pt idx="195">
                  <c:v>7000</c:v>
                </c:pt>
                <c:pt idx="196">
                  <c:v>7000</c:v>
                </c:pt>
                <c:pt idx="197">
                  <c:v>7000</c:v>
                </c:pt>
                <c:pt idx="198">
                  <c:v>7000</c:v>
                </c:pt>
                <c:pt idx="199">
                  <c:v>7000</c:v>
                </c:pt>
                <c:pt idx="200">
                  <c:v>7000</c:v>
                </c:pt>
                <c:pt idx="201">
                  <c:v>6961</c:v>
                </c:pt>
                <c:pt idx="202">
                  <c:v>6555</c:v>
                </c:pt>
                <c:pt idx="203">
                  <c:v>6034</c:v>
                </c:pt>
                <c:pt idx="204">
                  <c:v>5424</c:v>
                </c:pt>
                <c:pt idx="205">
                  <c:v>7000</c:v>
                </c:pt>
                <c:pt idx="206">
                  <c:v>5355</c:v>
                </c:pt>
                <c:pt idx="207">
                  <c:v>7000</c:v>
                </c:pt>
                <c:pt idx="208">
                  <c:v>6303</c:v>
                </c:pt>
                <c:pt idx="209">
                  <c:v>4108</c:v>
                </c:pt>
                <c:pt idx="210">
                  <c:v>2337</c:v>
                </c:pt>
                <c:pt idx="211">
                  <c:v>5251</c:v>
                </c:pt>
                <c:pt idx="212">
                  <c:v>6615</c:v>
                </c:pt>
                <c:pt idx="213">
                  <c:v>7000</c:v>
                </c:pt>
                <c:pt idx="214">
                  <c:v>7000</c:v>
                </c:pt>
                <c:pt idx="215">
                  <c:v>7000</c:v>
                </c:pt>
                <c:pt idx="216">
                  <c:v>7000</c:v>
                </c:pt>
                <c:pt idx="217">
                  <c:v>7000</c:v>
                </c:pt>
                <c:pt idx="218">
                  <c:v>7000</c:v>
                </c:pt>
                <c:pt idx="219">
                  <c:v>7000</c:v>
                </c:pt>
                <c:pt idx="220">
                  <c:v>7000</c:v>
                </c:pt>
                <c:pt idx="221">
                  <c:v>7000</c:v>
                </c:pt>
                <c:pt idx="222">
                  <c:v>7000</c:v>
                </c:pt>
                <c:pt idx="223">
                  <c:v>7000</c:v>
                </c:pt>
                <c:pt idx="224">
                  <c:v>7000</c:v>
                </c:pt>
                <c:pt idx="225">
                  <c:v>7000</c:v>
                </c:pt>
                <c:pt idx="226">
                  <c:v>7000</c:v>
                </c:pt>
                <c:pt idx="227">
                  <c:v>7000</c:v>
                </c:pt>
                <c:pt idx="228">
                  <c:v>7000</c:v>
                </c:pt>
                <c:pt idx="229">
                  <c:v>7000</c:v>
                </c:pt>
                <c:pt idx="230">
                  <c:v>7000</c:v>
                </c:pt>
                <c:pt idx="231">
                  <c:v>5818</c:v>
                </c:pt>
                <c:pt idx="232">
                  <c:v>5412</c:v>
                </c:pt>
                <c:pt idx="233">
                  <c:v>4931</c:v>
                </c:pt>
                <c:pt idx="234">
                  <c:v>6284</c:v>
                </c:pt>
                <c:pt idx="235">
                  <c:v>7000</c:v>
                </c:pt>
                <c:pt idx="236">
                  <c:v>7000</c:v>
                </c:pt>
                <c:pt idx="237">
                  <c:v>7000</c:v>
                </c:pt>
                <c:pt idx="238">
                  <c:v>7000</c:v>
                </c:pt>
                <c:pt idx="239">
                  <c:v>7000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'overview NETpos after MC'!$A$9:$B$9</c:f>
              <c:strCache>
                <c:ptCount val="1"/>
                <c:pt idx="0">
                  <c:v>  FR_DEAT_GSK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MC'!$C$9:$IH$9</c:f>
              <c:numCache>
                <c:formatCode>General</c:formatCode>
                <c:ptCount val="240"/>
                <c:pt idx="0">
                  <c:v>-2618</c:v>
                </c:pt>
                <c:pt idx="1">
                  <c:v>-2577</c:v>
                </c:pt>
                <c:pt idx="2">
                  <c:v>-3078</c:v>
                </c:pt>
                <c:pt idx="3">
                  <c:v>-2424</c:v>
                </c:pt>
                <c:pt idx="4">
                  <c:v>-2548</c:v>
                </c:pt>
                <c:pt idx="5">
                  <c:v>-2641</c:v>
                </c:pt>
                <c:pt idx="6">
                  <c:v>-643</c:v>
                </c:pt>
                <c:pt idx="7">
                  <c:v>-655</c:v>
                </c:pt>
                <c:pt idx="8">
                  <c:v>-1928</c:v>
                </c:pt>
                <c:pt idx="9">
                  <c:v>-2695</c:v>
                </c:pt>
                <c:pt idx="10">
                  <c:v>-2569</c:v>
                </c:pt>
                <c:pt idx="11">
                  <c:v>-2184</c:v>
                </c:pt>
                <c:pt idx="12">
                  <c:v>-1757</c:v>
                </c:pt>
                <c:pt idx="13">
                  <c:v>-2082</c:v>
                </c:pt>
                <c:pt idx="14">
                  <c:v>-2392</c:v>
                </c:pt>
                <c:pt idx="15">
                  <c:v>-2140</c:v>
                </c:pt>
                <c:pt idx="16">
                  <c:v>-1439</c:v>
                </c:pt>
                <c:pt idx="17">
                  <c:v>-420</c:v>
                </c:pt>
                <c:pt idx="18">
                  <c:v>-1082</c:v>
                </c:pt>
                <c:pt idx="19">
                  <c:v>-2434</c:v>
                </c:pt>
                <c:pt idx="20">
                  <c:v>-2520</c:v>
                </c:pt>
                <c:pt idx="21">
                  <c:v>-2733</c:v>
                </c:pt>
                <c:pt idx="22">
                  <c:v>-2721</c:v>
                </c:pt>
                <c:pt idx="23">
                  <c:v>-2608</c:v>
                </c:pt>
                <c:pt idx="24">
                  <c:v>-3131</c:v>
                </c:pt>
                <c:pt idx="25">
                  <c:v>-3123</c:v>
                </c:pt>
                <c:pt idx="26">
                  <c:v>-2759</c:v>
                </c:pt>
                <c:pt idx="27">
                  <c:v>-1291</c:v>
                </c:pt>
                <c:pt idx="28">
                  <c:v>482</c:v>
                </c:pt>
                <c:pt idx="29">
                  <c:v>-1993</c:v>
                </c:pt>
                <c:pt idx="30">
                  <c:v>-1052</c:v>
                </c:pt>
                <c:pt idx="31">
                  <c:v>-2427</c:v>
                </c:pt>
                <c:pt idx="32">
                  <c:v>-2760</c:v>
                </c:pt>
                <c:pt idx="33">
                  <c:v>-2581</c:v>
                </c:pt>
                <c:pt idx="34">
                  <c:v>-2703</c:v>
                </c:pt>
                <c:pt idx="35">
                  <c:v>-2518</c:v>
                </c:pt>
                <c:pt idx="36">
                  <c:v>-2880</c:v>
                </c:pt>
                <c:pt idx="37">
                  <c:v>-2900</c:v>
                </c:pt>
                <c:pt idx="38">
                  <c:v>-2897</c:v>
                </c:pt>
                <c:pt idx="39">
                  <c:v>-1375</c:v>
                </c:pt>
                <c:pt idx="40">
                  <c:v>-412</c:v>
                </c:pt>
                <c:pt idx="41">
                  <c:v>-456</c:v>
                </c:pt>
                <c:pt idx="42">
                  <c:v>-309</c:v>
                </c:pt>
                <c:pt idx="43">
                  <c:v>-1488</c:v>
                </c:pt>
                <c:pt idx="44">
                  <c:v>-2540</c:v>
                </c:pt>
                <c:pt idx="45">
                  <c:v>-2975</c:v>
                </c:pt>
                <c:pt idx="46">
                  <c:v>-3077</c:v>
                </c:pt>
                <c:pt idx="47">
                  <c:v>-2893</c:v>
                </c:pt>
                <c:pt idx="48">
                  <c:v>-2735</c:v>
                </c:pt>
                <c:pt idx="49">
                  <c:v>-3164</c:v>
                </c:pt>
                <c:pt idx="50">
                  <c:v>-3761</c:v>
                </c:pt>
                <c:pt idx="51">
                  <c:v>-3187</c:v>
                </c:pt>
                <c:pt idx="52">
                  <c:v>-3233</c:v>
                </c:pt>
                <c:pt idx="53">
                  <c:v>-3765</c:v>
                </c:pt>
                <c:pt idx="54">
                  <c:v>-3777</c:v>
                </c:pt>
                <c:pt idx="55">
                  <c:v>-3715</c:v>
                </c:pt>
                <c:pt idx="56">
                  <c:v>-3537</c:v>
                </c:pt>
                <c:pt idx="57">
                  <c:v>-2796</c:v>
                </c:pt>
                <c:pt idx="58">
                  <c:v>-2928</c:v>
                </c:pt>
                <c:pt idx="59">
                  <c:v>-3094</c:v>
                </c:pt>
                <c:pt idx="60">
                  <c:v>-3014</c:v>
                </c:pt>
                <c:pt idx="61">
                  <c:v>-3431</c:v>
                </c:pt>
                <c:pt idx="62">
                  <c:v>-3192</c:v>
                </c:pt>
                <c:pt idx="63">
                  <c:v>-2905</c:v>
                </c:pt>
                <c:pt idx="64">
                  <c:v>-2553</c:v>
                </c:pt>
                <c:pt idx="65">
                  <c:v>-1619</c:v>
                </c:pt>
                <c:pt idx="66">
                  <c:v>-2506</c:v>
                </c:pt>
                <c:pt idx="67">
                  <c:v>-2847</c:v>
                </c:pt>
                <c:pt idx="68">
                  <c:v>-3669</c:v>
                </c:pt>
                <c:pt idx="69">
                  <c:v>-3627</c:v>
                </c:pt>
                <c:pt idx="70">
                  <c:v>-2576</c:v>
                </c:pt>
                <c:pt idx="71">
                  <c:v>-1945</c:v>
                </c:pt>
                <c:pt idx="72">
                  <c:v>-1461</c:v>
                </c:pt>
                <c:pt idx="73">
                  <c:v>-1809</c:v>
                </c:pt>
                <c:pt idx="74">
                  <c:v>-1851</c:v>
                </c:pt>
                <c:pt idx="75">
                  <c:v>-1266</c:v>
                </c:pt>
                <c:pt idx="76">
                  <c:v>-206</c:v>
                </c:pt>
                <c:pt idx="77">
                  <c:v>-130</c:v>
                </c:pt>
                <c:pt idx="78">
                  <c:v>-2302</c:v>
                </c:pt>
                <c:pt idx="79">
                  <c:v>-2508</c:v>
                </c:pt>
                <c:pt idx="80">
                  <c:v>-3138</c:v>
                </c:pt>
                <c:pt idx="81">
                  <c:v>-1241</c:v>
                </c:pt>
                <c:pt idx="82">
                  <c:v>-1753</c:v>
                </c:pt>
                <c:pt idx="83">
                  <c:v>-547</c:v>
                </c:pt>
                <c:pt idx="84">
                  <c:v>-1215</c:v>
                </c:pt>
                <c:pt idx="85">
                  <c:v>-1522</c:v>
                </c:pt>
                <c:pt idx="86">
                  <c:v>-869</c:v>
                </c:pt>
                <c:pt idx="87">
                  <c:v>875</c:v>
                </c:pt>
                <c:pt idx="88">
                  <c:v>1936</c:v>
                </c:pt>
                <c:pt idx="89">
                  <c:v>1535</c:v>
                </c:pt>
                <c:pt idx="90">
                  <c:v>727</c:v>
                </c:pt>
                <c:pt idx="91">
                  <c:v>-1119</c:v>
                </c:pt>
                <c:pt idx="92">
                  <c:v>-1326</c:v>
                </c:pt>
                <c:pt idx="93">
                  <c:v>-442</c:v>
                </c:pt>
                <c:pt idx="94">
                  <c:v>-1125</c:v>
                </c:pt>
                <c:pt idx="95">
                  <c:v>-2073</c:v>
                </c:pt>
                <c:pt idx="96">
                  <c:v>-1091</c:v>
                </c:pt>
                <c:pt idx="97">
                  <c:v>40</c:v>
                </c:pt>
                <c:pt idx="98">
                  <c:v>424</c:v>
                </c:pt>
                <c:pt idx="99">
                  <c:v>2094</c:v>
                </c:pt>
                <c:pt idx="100">
                  <c:v>2584</c:v>
                </c:pt>
                <c:pt idx="101">
                  <c:v>-860</c:v>
                </c:pt>
                <c:pt idx="102">
                  <c:v>-1127</c:v>
                </c:pt>
                <c:pt idx="103">
                  <c:v>-1276</c:v>
                </c:pt>
                <c:pt idx="104">
                  <c:v>-2960</c:v>
                </c:pt>
                <c:pt idx="105">
                  <c:v>-3387</c:v>
                </c:pt>
                <c:pt idx="106">
                  <c:v>-4101</c:v>
                </c:pt>
                <c:pt idx="107">
                  <c:v>-3890</c:v>
                </c:pt>
                <c:pt idx="108">
                  <c:v>-3568</c:v>
                </c:pt>
                <c:pt idx="109">
                  <c:v>-3123</c:v>
                </c:pt>
                <c:pt idx="110">
                  <c:v>-3197</c:v>
                </c:pt>
                <c:pt idx="111">
                  <c:v>-2295</c:v>
                </c:pt>
                <c:pt idx="112">
                  <c:v>-2220</c:v>
                </c:pt>
                <c:pt idx="113">
                  <c:v>-2034</c:v>
                </c:pt>
                <c:pt idx="114">
                  <c:v>-1955</c:v>
                </c:pt>
                <c:pt idx="115">
                  <c:v>-2843</c:v>
                </c:pt>
                <c:pt idx="116">
                  <c:v>-3566</c:v>
                </c:pt>
                <c:pt idx="117">
                  <c:v>-3209</c:v>
                </c:pt>
                <c:pt idx="118">
                  <c:v>-3253</c:v>
                </c:pt>
                <c:pt idx="119">
                  <c:v>-3412</c:v>
                </c:pt>
                <c:pt idx="120">
                  <c:v>-1578</c:v>
                </c:pt>
                <c:pt idx="121">
                  <c:v>-2660</c:v>
                </c:pt>
                <c:pt idx="122">
                  <c:v>-3146</c:v>
                </c:pt>
                <c:pt idx="123">
                  <c:v>-1947</c:v>
                </c:pt>
                <c:pt idx="124">
                  <c:v>-2170</c:v>
                </c:pt>
                <c:pt idx="125">
                  <c:v>-2206</c:v>
                </c:pt>
                <c:pt idx="126">
                  <c:v>287</c:v>
                </c:pt>
                <c:pt idx="127">
                  <c:v>287</c:v>
                </c:pt>
                <c:pt idx="128">
                  <c:v>293</c:v>
                </c:pt>
                <c:pt idx="129">
                  <c:v>871</c:v>
                </c:pt>
                <c:pt idx="130">
                  <c:v>890</c:v>
                </c:pt>
                <c:pt idx="131">
                  <c:v>940</c:v>
                </c:pt>
                <c:pt idx="132">
                  <c:v>484</c:v>
                </c:pt>
                <c:pt idx="133">
                  <c:v>287</c:v>
                </c:pt>
                <c:pt idx="134">
                  <c:v>287</c:v>
                </c:pt>
                <c:pt idx="135">
                  <c:v>481</c:v>
                </c:pt>
                <c:pt idx="136">
                  <c:v>811</c:v>
                </c:pt>
                <c:pt idx="137">
                  <c:v>554</c:v>
                </c:pt>
                <c:pt idx="138">
                  <c:v>1289</c:v>
                </c:pt>
                <c:pt idx="139">
                  <c:v>-435</c:v>
                </c:pt>
                <c:pt idx="140">
                  <c:v>649</c:v>
                </c:pt>
                <c:pt idx="141">
                  <c:v>-169</c:v>
                </c:pt>
                <c:pt idx="142">
                  <c:v>-428</c:v>
                </c:pt>
                <c:pt idx="143">
                  <c:v>-2103</c:v>
                </c:pt>
                <c:pt idx="144">
                  <c:v>-2161</c:v>
                </c:pt>
                <c:pt idx="145">
                  <c:v>-3481</c:v>
                </c:pt>
                <c:pt idx="146">
                  <c:v>-3136</c:v>
                </c:pt>
                <c:pt idx="147">
                  <c:v>-2552</c:v>
                </c:pt>
                <c:pt idx="148">
                  <c:v>-2352</c:v>
                </c:pt>
                <c:pt idx="149">
                  <c:v>-2365</c:v>
                </c:pt>
                <c:pt idx="150">
                  <c:v>-1672</c:v>
                </c:pt>
                <c:pt idx="151">
                  <c:v>-2057</c:v>
                </c:pt>
                <c:pt idx="152">
                  <c:v>-979</c:v>
                </c:pt>
                <c:pt idx="153">
                  <c:v>-686</c:v>
                </c:pt>
                <c:pt idx="154">
                  <c:v>-252</c:v>
                </c:pt>
                <c:pt idx="155">
                  <c:v>790</c:v>
                </c:pt>
                <c:pt idx="156">
                  <c:v>755</c:v>
                </c:pt>
                <c:pt idx="157">
                  <c:v>793</c:v>
                </c:pt>
                <c:pt idx="158">
                  <c:v>1464</c:v>
                </c:pt>
                <c:pt idx="159">
                  <c:v>1562</c:v>
                </c:pt>
                <c:pt idx="160">
                  <c:v>287</c:v>
                </c:pt>
                <c:pt idx="161">
                  <c:v>481</c:v>
                </c:pt>
                <c:pt idx="162">
                  <c:v>404</c:v>
                </c:pt>
                <c:pt idx="163">
                  <c:v>530</c:v>
                </c:pt>
                <c:pt idx="164">
                  <c:v>977</c:v>
                </c:pt>
                <c:pt idx="165">
                  <c:v>468</c:v>
                </c:pt>
                <c:pt idx="166">
                  <c:v>630</c:v>
                </c:pt>
                <c:pt idx="167">
                  <c:v>10</c:v>
                </c:pt>
                <c:pt idx="168">
                  <c:v>-3814</c:v>
                </c:pt>
                <c:pt idx="169">
                  <c:v>-3371</c:v>
                </c:pt>
                <c:pt idx="170">
                  <c:v>-3309</c:v>
                </c:pt>
                <c:pt idx="171">
                  <c:v>-2983</c:v>
                </c:pt>
                <c:pt idx="172">
                  <c:v>-3169</c:v>
                </c:pt>
                <c:pt idx="173">
                  <c:v>-3268</c:v>
                </c:pt>
                <c:pt idx="174">
                  <c:v>-3343</c:v>
                </c:pt>
                <c:pt idx="175">
                  <c:v>-3052</c:v>
                </c:pt>
                <c:pt idx="176">
                  <c:v>-3017</c:v>
                </c:pt>
                <c:pt idx="177">
                  <c:v>-2714</c:v>
                </c:pt>
                <c:pt idx="178">
                  <c:v>-2863</c:v>
                </c:pt>
                <c:pt idx="179">
                  <c:v>-2981</c:v>
                </c:pt>
                <c:pt idx="180">
                  <c:v>-2901</c:v>
                </c:pt>
                <c:pt idx="181">
                  <c:v>-2626</c:v>
                </c:pt>
                <c:pt idx="182">
                  <c:v>-2646</c:v>
                </c:pt>
                <c:pt idx="183">
                  <c:v>-1895</c:v>
                </c:pt>
                <c:pt idx="184">
                  <c:v>-554</c:v>
                </c:pt>
                <c:pt idx="185">
                  <c:v>1227</c:v>
                </c:pt>
                <c:pt idx="186">
                  <c:v>784</c:v>
                </c:pt>
                <c:pt idx="187">
                  <c:v>-591</c:v>
                </c:pt>
                <c:pt idx="188">
                  <c:v>-1651</c:v>
                </c:pt>
                <c:pt idx="189">
                  <c:v>-2735</c:v>
                </c:pt>
                <c:pt idx="190">
                  <c:v>-2713</c:v>
                </c:pt>
                <c:pt idx="191">
                  <c:v>-3405</c:v>
                </c:pt>
                <c:pt idx="192">
                  <c:v>-2602</c:v>
                </c:pt>
                <c:pt idx="193">
                  <c:v>-3305</c:v>
                </c:pt>
                <c:pt idx="194">
                  <c:v>-3565</c:v>
                </c:pt>
                <c:pt idx="195">
                  <c:v>-3236</c:v>
                </c:pt>
                <c:pt idx="196">
                  <c:v>-3300</c:v>
                </c:pt>
                <c:pt idx="197">
                  <c:v>-3172</c:v>
                </c:pt>
                <c:pt idx="198">
                  <c:v>-3624</c:v>
                </c:pt>
                <c:pt idx="199">
                  <c:v>-3047</c:v>
                </c:pt>
                <c:pt idx="200">
                  <c:v>-2701</c:v>
                </c:pt>
                <c:pt idx="201">
                  <c:v>-2468</c:v>
                </c:pt>
                <c:pt idx="202">
                  <c:v>-1709</c:v>
                </c:pt>
                <c:pt idx="203">
                  <c:v>-1144</c:v>
                </c:pt>
                <c:pt idx="204">
                  <c:v>-664</c:v>
                </c:pt>
                <c:pt idx="205">
                  <c:v>-2359</c:v>
                </c:pt>
                <c:pt idx="206">
                  <c:v>-776</c:v>
                </c:pt>
                <c:pt idx="207">
                  <c:v>-2238</c:v>
                </c:pt>
                <c:pt idx="208">
                  <c:v>-1505</c:v>
                </c:pt>
                <c:pt idx="209">
                  <c:v>231</c:v>
                </c:pt>
                <c:pt idx="210">
                  <c:v>1344</c:v>
                </c:pt>
                <c:pt idx="211">
                  <c:v>-1723</c:v>
                </c:pt>
                <c:pt idx="212">
                  <c:v>-2918</c:v>
                </c:pt>
                <c:pt idx="213">
                  <c:v>-3276</c:v>
                </c:pt>
                <c:pt idx="214">
                  <c:v>-3158</c:v>
                </c:pt>
                <c:pt idx="215">
                  <c:v>-3162</c:v>
                </c:pt>
                <c:pt idx="216">
                  <c:v>-3820</c:v>
                </c:pt>
                <c:pt idx="217">
                  <c:v>-4291</c:v>
                </c:pt>
                <c:pt idx="218">
                  <c:v>-4725</c:v>
                </c:pt>
                <c:pt idx="219">
                  <c:v>-4253</c:v>
                </c:pt>
                <c:pt idx="220">
                  <c:v>-4266</c:v>
                </c:pt>
                <c:pt idx="221">
                  <c:v>-3779</c:v>
                </c:pt>
                <c:pt idx="222">
                  <c:v>-4541</c:v>
                </c:pt>
                <c:pt idx="223">
                  <c:v>-4261</c:v>
                </c:pt>
                <c:pt idx="224">
                  <c:v>-3876</c:v>
                </c:pt>
                <c:pt idx="225">
                  <c:v>-2996</c:v>
                </c:pt>
                <c:pt idx="226">
                  <c:v>-3207</c:v>
                </c:pt>
                <c:pt idx="227">
                  <c:v>-2918</c:v>
                </c:pt>
                <c:pt idx="228">
                  <c:v>-3447</c:v>
                </c:pt>
                <c:pt idx="229">
                  <c:v>-3125</c:v>
                </c:pt>
                <c:pt idx="230">
                  <c:v>-2664</c:v>
                </c:pt>
                <c:pt idx="231">
                  <c:v>-1138</c:v>
                </c:pt>
                <c:pt idx="232">
                  <c:v>-328</c:v>
                </c:pt>
                <c:pt idx="233">
                  <c:v>-228</c:v>
                </c:pt>
                <c:pt idx="234">
                  <c:v>-1797</c:v>
                </c:pt>
                <c:pt idx="235">
                  <c:v>-2656</c:v>
                </c:pt>
                <c:pt idx="236">
                  <c:v>-3452</c:v>
                </c:pt>
                <c:pt idx="237">
                  <c:v>-3434</c:v>
                </c:pt>
                <c:pt idx="238">
                  <c:v>-3883</c:v>
                </c:pt>
                <c:pt idx="239">
                  <c:v>-4238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'overview NETpos after MC'!$A$10:$B$10</c:f>
              <c:strCache>
                <c:ptCount val="1"/>
                <c:pt idx="0">
                  <c:v>  NL_DEATGSK</c:v>
                </c:pt>
              </c:strCache>
            </c:strRef>
          </c:tx>
          <c:spPr>
            <a:ln>
              <a:solidFill>
                <a:srgbClr val="9A0AB2"/>
              </a:solidFill>
            </a:ln>
          </c:spPr>
          <c:marker>
            <c:symbol val="none"/>
          </c:marker>
          <c:cat>
            <c:numRef>
              <c:f>'overview NETpos after MC'!$C$1:$IH$1</c:f>
              <c:numCache>
                <c:formatCode>General</c:formatCode>
                <c:ptCount val="240"/>
                <c:pt idx="0">
                  <c:v>20150226</c:v>
                </c:pt>
                <c:pt idx="1">
                  <c:v>20150226</c:v>
                </c:pt>
                <c:pt idx="2">
                  <c:v>20150226</c:v>
                </c:pt>
                <c:pt idx="3">
                  <c:v>20150226</c:v>
                </c:pt>
                <c:pt idx="4">
                  <c:v>20150226</c:v>
                </c:pt>
                <c:pt idx="5">
                  <c:v>20150226</c:v>
                </c:pt>
                <c:pt idx="6">
                  <c:v>20150226</c:v>
                </c:pt>
                <c:pt idx="7">
                  <c:v>20150226</c:v>
                </c:pt>
                <c:pt idx="8">
                  <c:v>20150226</c:v>
                </c:pt>
                <c:pt idx="9">
                  <c:v>20150226</c:v>
                </c:pt>
                <c:pt idx="10">
                  <c:v>20150226</c:v>
                </c:pt>
                <c:pt idx="11">
                  <c:v>20150226</c:v>
                </c:pt>
                <c:pt idx="12">
                  <c:v>20150226</c:v>
                </c:pt>
                <c:pt idx="13">
                  <c:v>20150226</c:v>
                </c:pt>
                <c:pt idx="14">
                  <c:v>20150226</c:v>
                </c:pt>
                <c:pt idx="15">
                  <c:v>20150226</c:v>
                </c:pt>
                <c:pt idx="16">
                  <c:v>20150226</c:v>
                </c:pt>
                <c:pt idx="17">
                  <c:v>20150226</c:v>
                </c:pt>
                <c:pt idx="18">
                  <c:v>20150226</c:v>
                </c:pt>
                <c:pt idx="19">
                  <c:v>20150226</c:v>
                </c:pt>
                <c:pt idx="20">
                  <c:v>20150226</c:v>
                </c:pt>
                <c:pt idx="21">
                  <c:v>20150226</c:v>
                </c:pt>
                <c:pt idx="22">
                  <c:v>20150226</c:v>
                </c:pt>
                <c:pt idx="23">
                  <c:v>20150226</c:v>
                </c:pt>
                <c:pt idx="24">
                  <c:v>20150227</c:v>
                </c:pt>
                <c:pt idx="25">
                  <c:v>20150227</c:v>
                </c:pt>
                <c:pt idx="26">
                  <c:v>20150227</c:v>
                </c:pt>
                <c:pt idx="27">
                  <c:v>20150227</c:v>
                </c:pt>
                <c:pt idx="28">
                  <c:v>20150227</c:v>
                </c:pt>
                <c:pt idx="29">
                  <c:v>20150227</c:v>
                </c:pt>
                <c:pt idx="30">
                  <c:v>20150227</c:v>
                </c:pt>
                <c:pt idx="31">
                  <c:v>20150227</c:v>
                </c:pt>
                <c:pt idx="32">
                  <c:v>20150227</c:v>
                </c:pt>
                <c:pt idx="33">
                  <c:v>20150227</c:v>
                </c:pt>
                <c:pt idx="34">
                  <c:v>20150227</c:v>
                </c:pt>
                <c:pt idx="35">
                  <c:v>20150227</c:v>
                </c:pt>
                <c:pt idx="36">
                  <c:v>20150227</c:v>
                </c:pt>
                <c:pt idx="37">
                  <c:v>20150227</c:v>
                </c:pt>
                <c:pt idx="38">
                  <c:v>20150227</c:v>
                </c:pt>
                <c:pt idx="39">
                  <c:v>20150227</c:v>
                </c:pt>
                <c:pt idx="40">
                  <c:v>20150227</c:v>
                </c:pt>
                <c:pt idx="41">
                  <c:v>20150227</c:v>
                </c:pt>
                <c:pt idx="42">
                  <c:v>20150227</c:v>
                </c:pt>
                <c:pt idx="43">
                  <c:v>20150227</c:v>
                </c:pt>
                <c:pt idx="44">
                  <c:v>20150227</c:v>
                </c:pt>
                <c:pt idx="45">
                  <c:v>20150227</c:v>
                </c:pt>
                <c:pt idx="46">
                  <c:v>20150227</c:v>
                </c:pt>
                <c:pt idx="47">
                  <c:v>20150227</c:v>
                </c:pt>
                <c:pt idx="48">
                  <c:v>20150228</c:v>
                </c:pt>
                <c:pt idx="49">
                  <c:v>20150228</c:v>
                </c:pt>
                <c:pt idx="50">
                  <c:v>20150228</c:v>
                </c:pt>
                <c:pt idx="51">
                  <c:v>20150228</c:v>
                </c:pt>
                <c:pt idx="52">
                  <c:v>20150228</c:v>
                </c:pt>
                <c:pt idx="53">
                  <c:v>20150228</c:v>
                </c:pt>
                <c:pt idx="54">
                  <c:v>20150228</c:v>
                </c:pt>
                <c:pt idx="55">
                  <c:v>20150228</c:v>
                </c:pt>
                <c:pt idx="56">
                  <c:v>20150228</c:v>
                </c:pt>
                <c:pt idx="57">
                  <c:v>20150228</c:v>
                </c:pt>
                <c:pt idx="58">
                  <c:v>20150228</c:v>
                </c:pt>
                <c:pt idx="59">
                  <c:v>20150228</c:v>
                </c:pt>
                <c:pt idx="60">
                  <c:v>20150228</c:v>
                </c:pt>
                <c:pt idx="61">
                  <c:v>20150228</c:v>
                </c:pt>
                <c:pt idx="62">
                  <c:v>20150228</c:v>
                </c:pt>
                <c:pt idx="63">
                  <c:v>20150228</c:v>
                </c:pt>
                <c:pt idx="64">
                  <c:v>20150228</c:v>
                </c:pt>
                <c:pt idx="65">
                  <c:v>20150228</c:v>
                </c:pt>
                <c:pt idx="66">
                  <c:v>20150228</c:v>
                </c:pt>
                <c:pt idx="67">
                  <c:v>20150228</c:v>
                </c:pt>
                <c:pt idx="68">
                  <c:v>20150228</c:v>
                </c:pt>
                <c:pt idx="69">
                  <c:v>20150228</c:v>
                </c:pt>
                <c:pt idx="70">
                  <c:v>20150228</c:v>
                </c:pt>
                <c:pt idx="71">
                  <c:v>20150228</c:v>
                </c:pt>
                <c:pt idx="72">
                  <c:v>20150301</c:v>
                </c:pt>
                <c:pt idx="73">
                  <c:v>20150301</c:v>
                </c:pt>
                <c:pt idx="74">
                  <c:v>20150301</c:v>
                </c:pt>
                <c:pt idx="75">
                  <c:v>20150301</c:v>
                </c:pt>
                <c:pt idx="76">
                  <c:v>20150301</c:v>
                </c:pt>
                <c:pt idx="77">
                  <c:v>20150301</c:v>
                </c:pt>
                <c:pt idx="78">
                  <c:v>20150301</c:v>
                </c:pt>
                <c:pt idx="79">
                  <c:v>20150301</c:v>
                </c:pt>
                <c:pt idx="80">
                  <c:v>20150301</c:v>
                </c:pt>
                <c:pt idx="81">
                  <c:v>20150301</c:v>
                </c:pt>
                <c:pt idx="82">
                  <c:v>20150301</c:v>
                </c:pt>
                <c:pt idx="83">
                  <c:v>20150301</c:v>
                </c:pt>
                <c:pt idx="84">
                  <c:v>20150301</c:v>
                </c:pt>
                <c:pt idx="85">
                  <c:v>20150301</c:v>
                </c:pt>
                <c:pt idx="86">
                  <c:v>20150301</c:v>
                </c:pt>
                <c:pt idx="87">
                  <c:v>20150301</c:v>
                </c:pt>
                <c:pt idx="88">
                  <c:v>20150301</c:v>
                </c:pt>
                <c:pt idx="89">
                  <c:v>20150301</c:v>
                </c:pt>
                <c:pt idx="90">
                  <c:v>20150301</c:v>
                </c:pt>
                <c:pt idx="91">
                  <c:v>20150301</c:v>
                </c:pt>
                <c:pt idx="92">
                  <c:v>20150301</c:v>
                </c:pt>
                <c:pt idx="93">
                  <c:v>20150301</c:v>
                </c:pt>
                <c:pt idx="94">
                  <c:v>20150301</c:v>
                </c:pt>
                <c:pt idx="95">
                  <c:v>20150301</c:v>
                </c:pt>
                <c:pt idx="96">
                  <c:v>20150302</c:v>
                </c:pt>
                <c:pt idx="97">
                  <c:v>20150302</c:v>
                </c:pt>
                <c:pt idx="98">
                  <c:v>20150302</c:v>
                </c:pt>
                <c:pt idx="99">
                  <c:v>20150302</c:v>
                </c:pt>
                <c:pt idx="100">
                  <c:v>20150302</c:v>
                </c:pt>
                <c:pt idx="101">
                  <c:v>20150302</c:v>
                </c:pt>
                <c:pt idx="102">
                  <c:v>20150302</c:v>
                </c:pt>
                <c:pt idx="103">
                  <c:v>20150302</c:v>
                </c:pt>
                <c:pt idx="104">
                  <c:v>20150302</c:v>
                </c:pt>
                <c:pt idx="105">
                  <c:v>20150302</c:v>
                </c:pt>
                <c:pt idx="106">
                  <c:v>20150302</c:v>
                </c:pt>
                <c:pt idx="107">
                  <c:v>20150302</c:v>
                </c:pt>
                <c:pt idx="108">
                  <c:v>20150302</c:v>
                </c:pt>
                <c:pt idx="109">
                  <c:v>20150302</c:v>
                </c:pt>
                <c:pt idx="110">
                  <c:v>20150302</c:v>
                </c:pt>
                <c:pt idx="111">
                  <c:v>20150302</c:v>
                </c:pt>
                <c:pt idx="112">
                  <c:v>20150302</c:v>
                </c:pt>
                <c:pt idx="113">
                  <c:v>20150302</c:v>
                </c:pt>
                <c:pt idx="114">
                  <c:v>20150302</c:v>
                </c:pt>
                <c:pt idx="115">
                  <c:v>20150302</c:v>
                </c:pt>
                <c:pt idx="116">
                  <c:v>20150302</c:v>
                </c:pt>
                <c:pt idx="117">
                  <c:v>20150302</c:v>
                </c:pt>
                <c:pt idx="118">
                  <c:v>20150302</c:v>
                </c:pt>
                <c:pt idx="119">
                  <c:v>20150302</c:v>
                </c:pt>
                <c:pt idx="120">
                  <c:v>20150303</c:v>
                </c:pt>
                <c:pt idx="121">
                  <c:v>20150303</c:v>
                </c:pt>
                <c:pt idx="122">
                  <c:v>20150303</c:v>
                </c:pt>
                <c:pt idx="123">
                  <c:v>20150303</c:v>
                </c:pt>
                <c:pt idx="124">
                  <c:v>20150303</c:v>
                </c:pt>
                <c:pt idx="125">
                  <c:v>20150303</c:v>
                </c:pt>
                <c:pt idx="126">
                  <c:v>20150303</c:v>
                </c:pt>
                <c:pt idx="127">
                  <c:v>20150303</c:v>
                </c:pt>
                <c:pt idx="128">
                  <c:v>20150303</c:v>
                </c:pt>
                <c:pt idx="129">
                  <c:v>20150303</c:v>
                </c:pt>
                <c:pt idx="130">
                  <c:v>20150303</c:v>
                </c:pt>
                <c:pt idx="131">
                  <c:v>20150303</c:v>
                </c:pt>
                <c:pt idx="132">
                  <c:v>20150303</c:v>
                </c:pt>
                <c:pt idx="133">
                  <c:v>20150303</c:v>
                </c:pt>
                <c:pt idx="134">
                  <c:v>20150303</c:v>
                </c:pt>
                <c:pt idx="135">
                  <c:v>20150303</c:v>
                </c:pt>
                <c:pt idx="136">
                  <c:v>20150303</c:v>
                </c:pt>
                <c:pt idx="137">
                  <c:v>20150303</c:v>
                </c:pt>
                <c:pt idx="138">
                  <c:v>20150303</c:v>
                </c:pt>
                <c:pt idx="139">
                  <c:v>20150303</c:v>
                </c:pt>
                <c:pt idx="140">
                  <c:v>20150303</c:v>
                </c:pt>
                <c:pt idx="141">
                  <c:v>20150303</c:v>
                </c:pt>
                <c:pt idx="142">
                  <c:v>20150303</c:v>
                </c:pt>
                <c:pt idx="143">
                  <c:v>20150303</c:v>
                </c:pt>
                <c:pt idx="144">
                  <c:v>20150304</c:v>
                </c:pt>
                <c:pt idx="145">
                  <c:v>20150304</c:v>
                </c:pt>
                <c:pt idx="146">
                  <c:v>20150304</c:v>
                </c:pt>
                <c:pt idx="147">
                  <c:v>20150304</c:v>
                </c:pt>
                <c:pt idx="148">
                  <c:v>20150304</c:v>
                </c:pt>
                <c:pt idx="149">
                  <c:v>20150304</c:v>
                </c:pt>
                <c:pt idx="150">
                  <c:v>20150304</c:v>
                </c:pt>
                <c:pt idx="151">
                  <c:v>20150304</c:v>
                </c:pt>
                <c:pt idx="152">
                  <c:v>20150304</c:v>
                </c:pt>
                <c:pt idx="153">
                  <c:v>20150304</c:v>
                </c:pt>
                <c:pt idx="154">
                  <c:v>20150304</c:v>
                </c:pt>
                <c:pt idx="155">
                  <c:v>20150304</c:v>
                </c:pt>
                <c:pt idx="156">
                  <c:v>20150304</c:v>
                </c:pt>
                <c:pt idx="157">
                  <c:v>20150304</c:v>
                </c:pt>
                <c:pt idx="158">
                  <c:v>20150304</c:v>
                </c:pt>
                <c:pt idx="159">
                  <c:v>20150304</c:v>
                </c:pt>
                <c:pt idx="160">
                  <c:v>20150304</c:v>
                </c:pt>
                <c:pt idx="161">
                  <c:v>20150304</c:v>
                </c:pt>
                <c:pt idx="162">
                  <c:v>20150304</c:v>
                </c:pt>
                <c:pt idx="163">
                  <c:v>20150304</c:v>
                </c:pt>
                <c:pt idx="164">
                  <c:v>20150304</c:v>
                </c:pt>
                <c:pt idx="165">
                  <c:v>20150304</c:v>
                </c:pt>
                <c:pt idx="166">
                  <c:v>20150304</c:v>
                </c:pt>
                <c:pt idx="167">
                  <c:v>20150304</c:v>
                </c:pt>
                <c:pt idx="168">
                  <c:v>20150305</c:v>
                </c:pt>
                <c:pt idx="169">
                  <c:v>20150305</c:v>
                </c:pt>
                <c:pt idx="170">
                  <c:v>20150305</c:v>
                </c:pt>
                <c:pt idx="171">
                  <c:v>20150305</c:v>
                </c:pt>
                <c:pt idx="172">
                  <c:v>20150305</c:v>
                </c:pt>
                <c:pt idx="173">
                  <c:v>20150305</c:v>
                </c:pt>
                <c:pt idx="174">
                  <c:v>20150305</c:v>
                </c:pt>
                <c:pt idx="175">
                  <c:v>20150305</c:v>
                </c:pt>
                <c:pt idx="176">
                  <c:v>20150305</c:v>
                </c:pt>
                <c:pt idx="177">
                  <c:v>20150305</c:v>
                </c:pt>
                <c:pt idx="178">
                  <c:v>20150305</c:v>
                </c:pt>
                <c:pt idx="179">
                  <c:v>20150305</c:v>
                </c:pt>
                <c:pt idx="180">
                  <c:v>20150305</c:v>
                </c:pt>
                <c:pt idx="181">
                  <c:v>20150305</c:v>
                </c:pt>
                <c:pt idx="182">
                  <c:v>20150305</c:v>
                </c:pt>
                <c:pt idx="183">
                  <c:v>20150305</c:v>
                </c:pt>
                <c:pt idx="184">
                  <c:v>20150305</c:v>
                </c:pt>
                <c:pt idx="185">
                  <c:v>20150305</c:v>
                </c:pt>
                <c:pt idx="186">
                  <c:v>20150305</c:v>
                </c:pt>
                <c:pt idx="187">
                  <c:v>20150305</c:v>
                </c:pt>
                <c:pt idx="188">
                  <c:v>20150305</c:v>
                </c:pt>
                <c:pt idx="189">
                  <c:v>20150305</c:v>
                </c:pt>
                <c:pt idx="190">
                  <c:v>20150305</c:v>
                </c:pt>
                <c:pt idx="191">
                  <c:v>20150305</c:v>
                </c:pt>
                <c:pt idx="192">
                  <c:v>20150306</c:v>
                </c:pt>
                <c:pt idx="193">
                  <c:v>20150306</c:v>
                </c:pt>
                <c:pt idx="194">
                  <c:v>20150306</c:v>
                </c:pt>
                <c:pt idx="195">
                  <c:v>20150306</c:v>
                </c:pt>
                <c:pt idx="196">
                  <c:v>20150306</c:v>
                </c:pt>
                <c:pt idx="197">
                  <c:v>20150306</c:v>
                </c:pt>
                <c:pt idx="198">
                  <c:v>20150306</c:v>
                </c:pt>
                <c:pt idx="199">
                  <c:v>20150306</c:v>
                </c:pt>
                <c:pt idx="200">
                  <c:v>20150306</c:v>
                </c:pt>
                <c:pt idx="201">
                  <c:v>20150306</c:v>
                </c:pt>
                <c:pt idx="202">
                  <c:v>20150306</c:v>
                </c:pt>
                <c:pt idx="203">
                  <c:v>20150306</c:v>
                </c:pt>
                <c:pt idx="204">
                  <c:v>20150306</c:v>
                </c:pt>
                <c:pt idx="205">
                  <c:v>20150306</c:v>
                </c:pt>
                <c:pt idx="206">
                  <c:v>20150306</c:v>
                </c:pt>
                <c:pt idx="207">
                  <c:v>20150306</c:v>
                </c:pt>
                <c:pt idx="208">
                  <c:v>20150306</c:v>
                </c:pt>
                <c:pt idx="209">
                  <c:v>20150306</c:v>
                </c:pt>
                <c:pt idx="210">
                  <c:v>20150306</c:v>
                </c:pt>
                <c:pt idx="211">
                  <c:v>20150306</c:v>
                </c:pt>
                <c:pt idx="212">
                  <c:v>20150306</c:v>
                </c:pt>
                <c:pt idx="213">
                  <c:v>20150306</c:v>
                </c:pt>
                <c:pt idx="214">
                  <c:v>20150306</c:v>
                </c:pt>
                <c:pt idx="215">
                  <c:v>20150306</c:v>
                </c:pt>
                <c:pt idx="216">
                  <c:v>20150307</c:v>
                </c:pt>
                <c:pt idx="217">
                  <c:v>20150307</c:v>
                </c:pt>
                <c:pt idx="218">
                  <c:v>20150307</c:v>
                </c:pt>
                <c:pt idx="219">
                  <c:v>20150307</c:v>
                </c:pt>
                <c:pt idx="220">
                  <c:v>20150307</c:v>
                </c:pt>
                <c:pt idx="221">
                  <c:v>20150307</c:v>
                </c:pt>
                <c:pt idx="222">
                  <c:v>20150307</c:v>
                </c:pt>
                <c:pt idx="223">
                  <c:v>20150307</c:v>
                </c:pt>
                <c:pt idx="224">
                  <c:v>20150307</c:v>
                </c:pt>
                <c:pt idx="225">
                  <c:v>20150307</c:v>
                </c:pt>
                <c:pt idx="226">
                  <c:v>20150307</c:v>
                </c:pt>
                <c:pt idx="227">
                  <c:v>20150307</c:v>
                </c:pt>
                <c:pt idx="228">
                  <c:v>20150307</c:v>
                </c:pt>
                <c:pt idx="229">
                  <c:v>20150307</c:v>
                </c:pt>
                <c:pt idx="230">
                  <c:v>20150307</c:v>
                </c:pt>
                <c:pt idx="231">
                  <c:v>20150307</c:v>
                </c:pt>
                <c:pt idx="232">
                  <c:v>20150307</c:v>
                </c:pt>
                <c:pt idx="233">
                  <c:v>20150307</c:v>
                </c:pt>
                <c:pt idx="234">
                  <c:v>20150307</c:v>
                </c:pt>
                <c:pt idx="235">
                  <c:v>20150307</c:v>
                </c:pt>
                <c:pt idx="236">
                  <c:v>20150307</c:v>
                </c:pt>
                <c:pt idx="237">
                  <c:v>20150307</c:v>
                </c:pt>
                <c:pt idx="238">
                  <c:v>20150307</c:v>
                </c:pt>
                <c:pt idx="239">
                  <c:v>20150307</c:v>
                </c:pt>
              </c:numCache>
            </c:numRef>
          </c:cat>
          <c:val>
            <c:numRef>
              <c:f>'overview NETpos after MC'!$C$10:$IH$10</c:f>
              <c:numCache>
                <c:formatCode>General</c:formatCode>
                <c:ptCount val="240"/>
                <c:pt idx="0">
                  <c:v>-1243</c:v>
                </c:pt>
                <c:pt idx="1">
                  <c:v>-1382</c:v>
                </c:pt>
                <c:pt idx="2">
                  <c:v>-1125</c:v>
                </c:pt>
                <c:pt idx="3">
                  <c:v>-1394</c:v>
                </c:pt>
                <c:pt idx="4">
                  <c:v>-1334</c:v>
                </c:pt>
                <c:pt idx="5">
                  <c:v>-1010</c:v>
                </c:pt>
                <c:pt idx="6">
                  <c:v>-491</c:v>
                </c:pt>
                <c:pt idx="7">
                  <c:v>-1251</c:v>
                </c:pt>
                <c:pt idx="8">
                  <c:v>-1889</c:v>
                </c:pt>
                <c:pt idx="9">
                  <c:v>-2237</c:v>
                </c:pt>
                <c:pt idx="10">
                  <c:v>-2293</c:v>
                </c:pt>
                <c:pt idx="11">
                  <c:v>-2116</c:v>
                </c:pt>
                <c:pt idx="12">
                  <c:v>-2425</c:v>
                </c:pt>
                <c:pt idx="13">
                  <c:v>-2015</c:v>
                </c:pt>
                <c:pt idx="14">
                  <c:v>-2050</c:v>
                </c:pt>
                <c:pt idx="15">
                  <c:v>-2277</c:v>
                </c:pt>
                <c:pt idx="16">
                  <c:v>-2570</c:v>
                </c:pt>
                <c:pt idx="17">
                  <c:v>-2042</c:v>
                </c:pt>
                <c:pt idx="18">
                  <c:v>-1993</c:v>
                </c:pt>
                <c:pt idx="19">
                  <c:v>-2064</c:v>
                </c:pt>
                <c:pt idx="20">
                  <c:v>-1638</c:v>
                </c:pt>
                <c:pt idx="21">
                  <c:v>-1387</c:v>
                </c:pt>
                <c:pt idx="22">
                  <c:v>-1134</c:v>
                </c:pt>
                <c:pt idx="23">
                  <c:v>-1269</c:v>
                </c:pt>
                <c:pt idx="24">
                  <c:v>-1385</c:v>
                </c:pt>
                <c:pt idx="25">
                  <c:v>-1469</c:v>
                </c:pt>
                <c:pt idx="26">
                  <c:v>-1409</c:v>
                </c:pt>
                <c:pt idx="27">
                  <c:v>-2207</c:v>
                </c:pt>
                <c:pt idx="28">
                  <c:v>-2223</c:v>
                </c:pt>
                <c:pt idx="29">
                  <c:v>-1905</c:v>
                </c:pt>
                <c:pt idx="30">
                  <c:v>-1829</c:v>
                </c:pt>
                <c:pt idx="31">
                  <c:v>-1218</c:v>
                </c:pt>
                <c:pt idx="32">
                  <c:v>-1574</c:v>
                </c:pt>
                <c:pt idx="33">
                  <c:v>-2125</c:v>
                </c:pt>
                <c:pt idx="34">
                  <c:v>-2010</c:v>
                </c:pt>
                <c:pt idx="35">
                  <c:v>-1835</c:v>
                </c:pt>
                <c:pt idx="36">
                  <c:v>-1822</c:v>
                </c:pt>
                <c:pt idx="37">
                  <c:v>-1756</c:v>
                </c:pt>
                <c:pt idx="38">
                  <c:v>-1690</c:v>
                </c:pt>
                <c:pt idx="39">
                  <c:v>-2276</c:v>
                </c:pt>
                <c:pt idx="40">
                  <c:v>-2340</c:v>
                </c:pt>
                <c:pt idx="41">
                  <c:v>-2025</c:v>
                </c:pt>
                <c:pt idx="42">
                  <c:v>-1987</c:v>
                </c:pt>
                <c:pt idx="43">
                  <c:v>-1829</c:v>
                </c:pt>
                <c:pt idx="44">
                  <c:v>-1415</c:v>
                </c:pt>
                <c:pt idx="45">
                  <c:v>-1177</c:v>
                </c:pt>
                <c:pt idx="46">
                  <c:v>-989</c:v>
                </c:pt>
                <c:pt idx="47">
                  <c:v>-1227</c:v>
                </c:pt>
                <c:pt idx="48">
                  <c:v>-1272</c:v>
                </c:pt>
                <c:pt idx="49">
                  <c:v>-1000</c:v>
                </c:pt>
                <c:pt idx="50">
                  <c:v>-614</c:v>
                </c:pt>
                <c:pt idx="51">
                  <c:v>-773</c:v>
                </c:pt>
                <c:pt idx="52">
                  <c:v>-834</c:v>
                </c:pt>
                <c:pt idx="53">
                  <c:v>-875</c:v>
                </c:pt>
                <c:pt idx="54">
                  <c:v>-1085</c:v>
                </c:pt>
                <c:pt idx="55">
                  <c:v>-1433</c:v>
                </c:pt>
                <c:pt idx="56">
                  <c:v>-1631</c:v>
                </c:pt>
                <c:pt idx="57">
                  <c:v>-2277</c:v>
                </c:pt>
                <c:pt idx="58">
                  <c:v>-2247</c:v>
                </c:pt>
                <c:pt idx="59">
                  <c:v>-2108</c:v>
                </c:pt>
                <c:pt idx="60">
                  <c:v>-1919</c:v>
                </c:pt>
                <c:pt idx="61">
                  <c:v>-1629</c:v>
                </c:pt>
                <c:pt idx="62">
                  <c:v>-1560</c:v>
                </c:pt>
                <c:pt idx="63">
                  <c:v>-1899</c:v>
                </c:pt>
                <c:pt idx="64">
                  <c:v>-2146</c:v>
                </c:pt>
                <c:pt idx="65">
                  <c:v>-1890</c:v>
                </c:pt>
                <c:pt idx="66">
                  <c:v>-1667</c:v>
                </c:pt>
                <c:pt idx="67">
                  <c:v>-1412</c:v>
                </c:pt>
                <c:pt idx="68">
                  <c:v>-1134</c:v>
                </c:pt>
                <c:pt idx="69">
                  <c:v>-379</c:v>
                </c:pt>
                <c:pt idx="70">
                  <c:v>-1005</c:v>
                </c:pt>
                <c:pt idx="71">
                  <c:v>-997</c:v>
                </c:pt>
                <c:pt idx="72">
                  <c:v>-1601</c:v>
                </c:pt>
                <c:pt idx="73">
                  <c:v>-2245</c:v>
                </c:pt>
                <c:pt idx="74">
                  <c:v>-2228</c:v>
                </c:pt>
                <c:pt idx="75">
                  <c:v>-2263</c:v>
                </c:pt>
                <c:pt idx="76">
                  <c:v>-2432</c:v>
                </c:pt>
                <c:pt idx="77">
                  <c:v>-2118</c:v>
                </c:pt>
                <c:pt idx="78">
                  <c:v>-2646</c:v>
                </c:pt>
                <c:pt idx="79">
                  <c:v>-2781</c:v>
                </c:pt>
                <c:pt idx="80">
                  <c:v>-2597</c:v>
                </c:pt>
                <c:pt idx="81">
                  <c:v>-1950</c:v>
                </c:pt>
                <c:pt idx="82">
                  <c:v>-2186</c:v>
                </c:pt>
                <c:pt idx="83">
                  <c:v>-2080</c:v>
                </c:pt>
                <c:pt idx="84">
                  <c:v>-1448</c:v>
                </c:pt>
                <c:pt idx="85">
                  <c:v>-2569</c:v>
                </c:pt>
                <c:pt idx="86">
                  <c:v>-3517</c:v>
                </c:pt>
                <c:pt idx="87">
                  <c:v>-4250</c:v>
                </c:pt>
                <c:pt idx="88">
                  <c:v>-4250</c:v>
                </c:pt>
                <c:pt idx="89">
                  <c:v>-4139</c:v>
                </c:pt>
                <c:pt idx="90">
                  <c:v>-3627</c:v>
                </c:pt>
                <c:pt idx="91">
                  <c:v>-2621</c:v>
                </c:pt>
                <c:pt idx="92">
                  <c:v>-2909</c:v>
                </c:pt>
                <c:pt idx="93">
                  <c:v>-3581</c:v>
                </c:pt>
                <c:pt idx="94">
                  <c:v>-3141</c:v>
                </c:pt>
                <c:pt idx="95">
                  <c:v>-2507</c:v>
                </c:pt>
                <c:pt idx="96">
                  <c:v>-1936</c:v>
                </c:pt>
                <c:pt idx="97">
                  <c:v>-2725</c:v>
                </c:pt>
                <c:pt idx="98">
                  <c:v>-2943</c:v>
                </c:pt>
                <c:pt idx="99">
                  <c:v>-2869</c:v>
                </c:pt>
                <c:pt idx="100">
                  <c:v>-2882</c:v>
                </c:pt>
                <c:pt idx="101">
                  <c:v>-2401</c:v>
                </c:pt>
                <c:pt idx="102">
                  <c:v>-1903</c:v>
                </c:pt>
                <c:pt idx="103">
                  <c:v>-1725</c:v>
                </c:pt>
                <c:pt idx="104">
                  <c:v>-1281</c:v>
                </c:pt>
                <c:pt idx="105">
                  <c:v>-1355</c:v>
                </c:pt>
                <c:pt idx="106">
                  <c:v>-1290</c:v>
                </c:pt>
                <c:pt idx="107">
                  <c:v>-1279</c:v>
                </c:pt>
                <c:pt idx="108">
                  <c:v>-1556</c:v>
                </c:pt>
                <c:pt idx="109">
                  <c:v>-1647</c:v>
                </c:pt>
                <c:pt idx="110">
                  <c:v>-1596</c:v>
                </c:pt>
                <c:pt idx="111">
                  <c:v>-2117</c:v>
                </c:pt>
                <c:pt idx="112">
                  <c:v>-2086</c:v>
                </c:pt>
                <c:pt idx="113">
                  <c:v>-2029</c:v>
                </c:pt>
                <c:pt idx="114">
                  <c:v>-1547</c:v>
                </c:pt>
                <c:pt idx="115">
                  <c:v>-1425</c:v>
                </c:pt>
                <c:pt idx="116">
                  <c:v>-1129</c:v>
                </c:pt>
                <c:pt idx="117">
                  <c:v>-1380</c:v>
                </c:pt>
                <c:pt idx="118">
                  <c:v>-1198</c:v>
                </c:pt>
                <c:pt idx="119">
                  <c:v>-1194</c:v>
                </c:pt>
                <c:pt idx="120">
                  <c:v>-1829</c:v>
                </c:pt>
                <c:pt idx="121">
                  <c:v>-1546</c:v>
                </c:pt>
                <c:pt idx="122">
                  <c:v>-1187</c:v>
                </c:pt>
                <c:pt idx="123">
                  <c:v>-1866</c:v>
                </c:pt>
                <c:pt idx="124">
                  <c:v>-1975</c:v>
                </c:pt>
                <c:pt idx="125">
                  <c:v>-1491</c:v>
                </c:pt>
                <c:pt idx="126">
                  <c:v>-1246</c:v>
                </c:pt>
                <c:pt idx="127">
                  <c:v>-848</c:v>
                </c:pt>
                <c:pt idx="128">
                  <c:v>-1299</c:v>
                </c:pt>
                <c:pt idx="129">
                  <c:v>-1825</c:v>
                </c:pt>
                <c:pt idx="130">
                  <c:v>-1674</c:v>
                </c:pt>
                <c:pt idx="131">
                  <c:v>-1234</c:v>
                </c:pt>
                <c:pt idx="132">
                  <c:v>-1062</c:v>
                </c:pt>
                <c:pt idx="133">
                  <c:v>-959</c:v>
                </c:pt>
                <c:pt idx="134">
                  <c:v>-825</c:v>
                </c:pt>
                <c:pt idx="135">
                  <c:v>-828</c:v>
                </c:pt>
                <c:pt idx="136">
                  <c:v>-1212</c:v>
                </c:pt>
                <c:pt idx="137">
                  <c:v>-1371</c:v>
                </c:pt>
                <c:pt idx="138">
                  <c:v>-920</c:v>
                </c:pt>
                <c:pt idx="139">
                  <c:v>-1164</c:v>
                </c:pt>
                <c:pt idx="140">
                  <c:v>-878</c:v>
                </c:pt>
                <c:pt idx="141">
                  <c:v>-2086</c:v>
                </c:pt>
                <c:pt idx="142">
                  <c:v>-2209</c:v>
                </c:pt>
                <c:pt idx="143">
                  <c:v>-1908</c:v>
                </c:pt>
                <c:pt idx="144">
                  <c:v>-1485</c:v>
                </c:pt>
                <c:pt idx="145">
                  <c:v>-1119</c:v>
                </c:pt>
                <c:pt idx="146">
                  <c:v>-1387</c:v>
                </c:pt>
                <c:pt idx="147">
                  <c:v>-1514</c:v>
                </c:pt>
                <c:pt idx="148">
                  <c:v>-1688</c:v>
                </c:pt>
                <c:pt idx="149">
                  <c:v>-1488</c:v>
                </c:pt>
                <c:pt idx="150">
                  <c:v>-1722</c:v>
                </c:pt>
                <c:pt idx="151">
                  <c:v>-1075</c:v>
                </c:pt>
                <c:pt idx="152">
                  <c:v>-1908</c:v>
                </c:pt>
                <c:pt idx="153">
                  <c:v>-2996</c:v>
                </c:pt>
                <c:pt idx="154">
                  <c:v>-3200</c:v>
                </c:pt>
                <c:pt idx="155">
                  <c:v>-2809</c:v>
                </c:pt>
                <c:pt idx="156">
                  <c:v>-3325</c:v>
                </c:pt>
                <c:pt idx="157">
                  <c:v>-3804</c:v>
                </c:pt>
                <c:pt idx="158">
                  <c:v>-2382</c:v>
                </c:pt>
                <c:pt idx="159">
                  <c:v>-3683</c:v>
                </c:pt>
                <c:pt idx="160">
                  <c:v>-3188</c:v>
                </c:pt>
                <c:pt idx="161">
                  <c:v>-3075</c:v>
                </c:pt>
                <c:pt idx="162">
                  <c:v>-2238</c:v>
                </c:pt>
                <c:pt idx="163">
                  <c:v>-2119</c:v>
                </c:pt>
                <c:pt idx="164">
                  <c:v>-2711</c:v>
                </c:pt>
                <c:pt idx="165">
                  <c:v>-2898</c:v>
                </c:pt>
                <c:pt idx="166">
                  <c:v>-2280</c:v>
                </c:pt>
                <c:pt idx="167">
                  <c:v>-1825</c:v>
                </c:pt>
                <c:pt idx="168">
                  <c:v>-571</c:v>
                </c:pt>
                <c:pt idx="169">
                  <c:v>-695</c:v>
                </c:pt>
                <c:pt idx="170">
                  <c:v>-749</c:v>
                </c:pt>
                <c:pt idx="171">
                  <c:v>-820</c:v>
                </c:pt>
                <c:pt idx="172">
                  <c:v>-831</c:v>
                </c:pt>
                <c:pt idx="173">
                  <c:v>-835</c:v>
                </c:pt>
                <c:pt idx="174">
                  <c:v>-540</c:v>
                </c:pt>
                <c:pt idx="175">
                  <c:v>-863</c:v>
                </c:pt>
                <c:pt idx="176">
                  <c:v>-936</c:v>
                </c:pt>
                <c:pt idx="177">
                  <c:v>-1383</c:v>
                </c:pt>
                <c:pt idx="178">
                  <c:v>-1483</c:v>
                </c:pt>
                <c:pt idx="179">
                  <c:v>-1378</c:v>
                </c:pt>
                <c:pt idx="180">
                  <c:v>-1356</c:v>
                </c:pt>
                <c:pt idx="181">
                  <c:v>-1432</c:v>
                </c:pt>
                <c:pt idx="182">
                  <c:v>-1342</c:v>
                </c:pt>
                <c:pt idx="183">
                  <c:v>-1399</c:v>
                </c:pt>
                <c:pt idx="184">
                  <c:v>-1738</c:v>
                </c:pt>
                <c:pt idx="185">
                  <c:v>-1355</c:v>
                </c:pt>
                <c:pt idx="186">
                  <c:v>-967</c:v>
                </c:pt>
                <c:pt idx="187">
                  <c:v>-1370</c:v>
                </c:pt>
                <c:pt idx="188">
                  <c:v>-1242</c:v>
                </c:pt>
                <c:pt idx="189">
                  <c:v>-1772</c:v>
                </c:pt>
                <c:pt idx="190">
                  <c:v>-1428</c:v>
                </c:pt>
                <c:pt idx="191">
                  <c:v>-915</c:v>
                </c:pt>
                <c:pt idx="192">
                  <c:v>-1317</c:v>
                </c:pt>
                <c:pt idx="193">
                  <c:v>-1011</c:v>
                </c:pt>
                <c:pt idx="194">
                  <c:v>-692</c:v>
                </c:pt>
                <c:pt idx="195">
                  <c:v>-706</c:v>
                </c:pt>
                <c:pt idx="196">
                  <c:v>-710</c:v>
                </c:pt>
                <c:pt idx="197">
                  <c:v>-597</c:v>
                </c:pt>
                <c:pt idx="198">
                  <c:v>-379</c:v>
                </c:pt>
                <c:pt idx="199">
                  <c:v>-946</c:v>
                </c:pt>
                <c:pt idx="200">
                  <c:v>-1817</c:v>
                </c:pt>
                <c:pt idx="201">
                  <c:v>-2274</c:v>
                </c:pt>
                <c:pt idx="202">
                  <c:v>-2156</c:v>
                </c:pt>
                <c:pt idx="203">
                  <c:v>-2030</c:v>
                </c:pt>
                <c:pt idx="204">
                  <c:v>-2003</c:v>
                </c:pt>
                <c:pt idx="205">
                  <c:v>-1947</c:v>
                </c:pt>
                <c:pt idx="206">
                  <c:v>-1806</c:v>
                </c:pt>
                <c:pt idx="207">
                  <c:v>-2037</c:v>
                </c:pt>
                <c:pt idx="208">
                  <c:v>-2056</c:v>
                </c:pt>
                <c:pt idx="209">
                  <c:v>-1324</c:v>
                </c:pt>
                <c:pt idx="210">
                  <c:v>-997</c:v>
                </c:pt>
                <c:pt idx="211">
                  <c:v>-1096</c:v>
                </c:pt>
                <c:pt idx="212">
                  <c:v>-1054</c:v>
                </c:pt>
                <c:pt idx="213">
                  <c:v>-1425</c:v>
                </c:pt>
                <c:pt idx="214">
                  <c:v>-1117</c:v>
                </c:pt>
                <c:pt idx="215">
                  <c:v>-1184</c:v>
                </c:pt>
                <c:pt idx="216">
                  <c:v>-1037</c:v>
                </c:pt>
                <c:pt idx="217">
                  <c:v>-639</c:v>
                </c:pt>
                <c:pt idx="218">
                  <c:v>-533</c:v>
                </c:pt>
                <c:pt idx="219">
                  <c:v>-902</c:v>
                </c:pt>
                <c:pt idx="220">
                  <c:v>-910</c:v>
                </c:pt>
                <c:pt idx="221">
                  <c:v>-1147</c:v>
                </c:pt>
                <c:pt idx="222">
                  <c:v>-878</c:v>
                </c:pt>
                <c:pt idx="223">
                  <c:v>-1251</c:v>
                </c:pt>
                <c:pt idx="224">
                  <c:v>-1527</c:v>
                </c:pt>
                <c:pt idx="225">
                  <c:v>-2251</c:v>
                </c:pt>
                <c:pt idx="226">
                  <c:v>-2145</c:v>
                </c:pt>
                <c:pt idx="227">
                  <c:v>-2551</c:v>
                </c:pt>
                <c:pt idx="228">
                  <c:v>-2208</c:v>
                </c:pt>
                <c:pt idx="229">
                  <c:v>-2649</c:v>
                </c:pt>
                <c:pt idx="230">
                  <c:v>-3126</c:v>
                </c:pt>
                <c:pt idx="231">
                  <c:v>-3118</c:v>
                </c:pt>
                <c:pt idx="232">
                  <c:v>-3250</c:v>
                </c:pt>
                <c:pt idx="233">
                  <c:v>-2678</c:v>
                </c:pt>
                <c:pt idx="234">
                  <c:v>-2220</c:v>
                </c:pt>
                <c:pt idx="235">
                  <c:v>-2108</c:v>
                </c:pt>
                <c:pt idx="236">
                  <c:v>-1680</c:v>
                </c:pt>
                <c:pt idx="237">
                  <c:v>-1618</c:v>
                </c:pt>
                <c:pt idx="238">
                  <c:v>-1060</c:v>
                </c:pt>
                <c:pt idx="239">
                  <c:v>-670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50752"/>
        <c:axId val="115363840"/>
      </c:lineChart>
      <c:catAx>
        <c:axId val="1150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Days/Hour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low"/>
        <c:txPr>
          <a:bodyPr rot="-5400000" vert="horz" anchor="t" anchorCtr="0"/>
          <a:lstStyle/>
          <a:p>
            <a:pPr>
              <a:defRPr/>
            </a:pPr>
            <a:endParaRPr lang="de-DE"/>
          </a:p>
        </c:txPr>
        <c:crossAx val="115363840"/>
        <c:crosses val="autoZero"/>
        <c:auto val="1"/>
        <c:lblAlgn val="ctr"/>
        <c:lblOffset val="0"/>
        <c:tickLblSkip val="24"/>
        <c:tickMarkSkip val="1"/>
        <c:noMultiLvlLbl val="1"/>
      </c:catAx>
      <c:valAx>
        <c:axId val="115363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5050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1337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H29" sqref="H29"/>
    </sheetView>
  </sheetViews>
  <sheetFormatPr baseColWidth="10" defaultColWidth="11" defaultRowHeight="15" x14ac:dyDescent="0.25"/>
  <cols>
    <col min="2" max="2" width="11.5703125" bestFit="1" customWidth="1"/>
    <col min="3" max="6" width="9.85546875" customWidth="1"/>
    <col min="7" max="7" width="2.7109375" customWidth="1"/>
    <col min="8" max="11" width="8.7109375" customWidth="1"/>
  </cols>
  <sheetData>
    <row r="1" spans="1:14" x14ac:dyDescent="0.25">
      <c r="A1" s="50"/>
      <c r="B1" s="50"/>
      <c r="C1" s="50"/>
      <c r="D1" s="80"/>
      <c r="E1" s="80"/>
      <c r="F1" s="80"/>
      <c r="G1" s="80"/>
      <c r="H1" s="80"/>
      <c r="I1" s="81"/>
      <c r="J1" s="81"/>
      <c r="K1" s="81"/>
      <c r="L1" s="81"/>
      <c r="M1" s="80"/>
      <c r="N1" s="44"/>
    </row>
    <row r="2" spans="1:14" x14ac:dyDescent="0.25">
      <c r="A2" s="50"/>
      <c r="B2" s="50"/>
      <c r="C2" s="50"/>
      <c r="D2" s="80"/>
      <c r="E2" s="80"/>
      <c r="F2" s="80"/>
      <c r="G2" s="80"/>
      <c r="H2" s="80"/>
      <c r="I2" s="80"/>
      <c r="J2" s="80"/>
      <c r="K2" s="80"/>
      <c r="L2" s="80"/>
      <c r="M2" s="80"/>
      <c r="N2" s="44"/>
    </row>
    <row r="3" spans="1:14" x14ac:dyDescent="0.25">
      <c r="A3" s="50"/>
      <c r="B3" s="50" t="s">
        <v>28</v>
      </c>
      <c r="C3" s="50"/>
      <c r="D3" s="80"/>
      <c r="E3" s="80"/>
      <c r="F3" s="80"/>
      <c r="G3" s="80"/>
      <c r="H3" s="80"/>
      <c r="I3" s="80"/>
      <c r="J3" s="80"/>
      <c r="K3" s="80"/>
      <c r="L3" s="80"/>
      <c r="M3" s="80"/>
      <c r="N3" s="44"/>
    </row>
    <row r="4" spans="1:14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4" x14ac:dyDescent="0.25">
      <c r="A5" s="50"/>
      <c r="B5" s="89" t="s">
        <v>37</v>
      </c>
      <c r="C5" s="50"/>
      <c r="D5" s="50"/>
      <c r="E5" s="50"/>
      <c r="F5" s="50"/>
      <c r="G5" s="50"/>
      <c r="H5" s="89" t="s">
        <v>29</v>
      </c>
      <c r="I5" s="50"/>
      <c r="J5" s="50"/>
      <c r="K5" s="50"/>
      <c r="L5" s="50"/>
      <c r="M5" s="50"/>
    </row>
    <row r="6" spans="1:14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4" x14ac:dyDescent="0.25">
      <c r="A7" s="50"/>
      <c r="B7" s="86"/>
      <c r="C7" s="84" t="s">
        <v>1</v>
      </c>
      <c r="D7" s="84" t="s">
        <v>2</v>
      </c>
      <c r="E7" s="84" t="s">
        <v>3</v>
      </c>
      <c r="F7" s="84" t="s">
        <v>4</v>
      </c>
      <c r="G7" s="83"/>
      <c r="H7" s="84" t="s">
        <v>1</v>
      </c>
      <c r="I7" s="84" t="s">
        <v>2</v>
      </c>
      <c r="J7" s="84" t="s">
        <v>3</v>
      </c>
      <c r="K7" s="84" t="s">
        <v>4</v>
      </c>
      <c r="L7" s="50"/>
      <c r="M7" s="50"/>
    </row>
    <row r="8" spans="1:14" x14ac:dyDescent="0.25">
      <c r="A8" s="50"/>
      <c r="B8" s="86">
        <v>20150226</v>
      </c>
      <c r="C8" s="85">
        <f>AVERAGE(Netposition_Price_delta!K4:K27)</f>
        <v>14.708333333333334</v>
      </c>
      <c r="D8" s="85">
        <f>AVERAGE(Netposition_Price_delta!L4:L27)</f>
        <v>-36.125</v>
      </c>
      <c r="E8" s="85">
        <f>AVERAGE(Netposition_Price_delta!M4:M27)</f>
        <v>190.91666666666666</v>
      </c>
      <c r="F8" s="85">
        <f>AVERAGE(Netposition_Price_delta!N4:N27)</f>
        <v>-169.54166666666666</v>
      </c>
      <c r="G8" s="83"/>
      <c r="H8" s="87">
        <f>AVERAGE(Netposition_Price_delta!X4:X27)</f>
        <v>0.89708333333333246</v>
      </c>
      <c r="I8" s="87">
        <f>AVERAGE(Netposition_Price_delta!Y4:Y27)</f>
        <v>6.9166666666666377E-2</v>
      </c>
      <c r="J8" s="87">
        <f>AVERAGE(Netposition_Price_delta!Z4:Z27)</f>
        <v>2.8749999999999904E-2</v>
      </c>
      <c r="K8" s="87">
        <f>AVERAGE(Netposition_Price_delta!AA4:AA27)</f>
        <v>0.88374999999999915</v>
      </c>
      <c r="L8" s="50"/>
      <c r="M8" s="50"/>
    </row>
    <row r="9" spans="1:14" x14ac:dyDescent="0.25">
      <c r="A9" s="50"/>
      <c r="B9" s="86">
        <v>20150227</v>
      </c>
      <c r="C9" s="85">
        <f>AVERAGE(Netposition_Price_delta!K28:K51)</f>
        <v>-122.95833333333333</v>
      </c>
      <c r="D9" s="85">
        <f>AVERAGE(Netposition_Price_delta!L28:L51)</f>
        <v>-48.791666666666664</v>
      </c>
      <c r="E9" s="85">
        <f>AVERAGE(Netposition_Price_delta!M28:M51)</f>
        <v>197.41666666666666</v>
      </c>
      <c r="F9" s="85">
        <f>AVERAGE(Netposition_Price_delta!N28:N51)</f>
        <v>-25.5</v>
      </c>
      <c r="G9" s="83"/>
      <c r="H9" s="87">
        <f>AVERAGE(Netposition_Price_delta!X28:X51)</f>
        <v>-0.60833333333333284</v>
      </c>
      <c r="I9" s="87">
        <f>AVERAGE(Netposition_Price_delta!Y28:Y51)</f>
        <v>-0.23041666666666641</v>
      </c>
      <c r="J9" s="87">
        <f>AVERAGE(Netposition_Price_delta!Z28:Z51)</f>
        <v>-0.23958333333333304</v>
      </c>
      <c r="K9" s="87">
        <f>AVERAGE(Netposition_Price_delta!AA28:AA51)</f>
        <v>-0.58958333333333235</v>
      </c>
      <c r="L9" s="50"/>
      <c r="M9" s="50"/>
    </row>
    <row r="10" spans="1:14" x14ac:dyDescent="0.25">
      <c r="A10" s="50"/>
      <c r="B10" s="86">
        <v>20150228</v>
      </c>
      <c r="C10" s="85">
        <f>AVERAGE(Netposition_Price_delta!K52:K75)</f>
        <v>32</v>
      </c>
      <c r="D10" s="85">
        <f>AVERAGE(Netposition_Price_delta!L52:L75)</f>
        <v>-0.79166666666666663</v>
      </c>
      <c r="E10" s="85">
        <f>AVERAGE(Netposition_Price_delta!M52:M75)</f>
        <v>-25.166666666666668</v>
      </c>
      <c r="F10" s="85">
        <f>AVERAGE(Netposition_Price_delta!N52:N75)</f>
        <v>-6.291666666666667</v>
      </c>
      <c r="G10" s="83"/>
      <c r="H10" s="87">
        <f>AVERAGE(Netposition_Price_delta!X52:X75)</f>
        <v>4.5833333333327175E-3</v>
      </c>
      <c r="I10" s="87">
        <f>AVERAGE(Netposition_Price_delta!Y52:Y75)</f>
        <v>-4.4999999999999929E-2</v>
      </c>
      <c r="J10" s="87">
        <f>AVERAGE(Netposition_Price_delta!Z52:Z75)</f>
        <v>-2.8750000000000202E-2</v>
      </c>
      <c r="K10" s="87">
        <f>AVERAGE(Netposition_Price_delta!AA52:AA75)</f>
        <v>-6.875000000000038E-2</v>
      </c>
      <c r="L10" s="50"/>
      <c r="M10" s="50"/>
    </row>
    <row r="11" spans="1:14" x14ac:dyDescent="0.25">
      <c r="A11" s="50"/>
      <c r="B11" s="86">
        <v>20150301</v>
      </c>
      <c r="C11" s="85">
        <f>AVERAGE(Netposition_Price_delta!K76:K99)</f>
        <v>0.54166666666666663</v>
      </c>
      <c r="D11" s="85">
        <f>AVERAGE(Netposition_Price_delta!L76:L99)</f>
        <v>3.5416666666666665</v>
      </c>
      <c r="E11" s="85">
        <f>AVERAGE(Netposition_Price_delta!M76:M99)</f>
        <v>-27.583333333333332</v>
      </c>
      <c r="F11" s="85">
        <f>AVERAGE(Netposition_Price_delta!N76:N99)</f>
        <v>23.75</v>
      </c>
      <c r="G11" s="83"/>
      <c r="H11" s="87">
        <f>AVERAGE(Netposition_Price_delta!X76:X99)</f>
        <v>0.17</v>
      </c>
      <c r="I11" s="87">
        <f>AVERAGE(Netposition_Price_delta!Y76:Y99)</f>
        <v>2.999999999999993E-2</v>
      </c>
      <c r="J11" s="87">
        <f>AVERAGE(Netposition_Price_delta!Z76:Z99)</f>
        <v>5.4583333333333574E-2</v>
      </c>
      <c r="K11" s="87">
        <f>AVERAGE(Netposition_Price_delta!AA76:AA99)</f>
        <v>0.26125000000000043</v>
      </c>
      <c r="L11" s="50"/>
      <c r="M11" s="50"/>
    </row>
    <row r="12" spans="1:14" x14ac:dyDescent="0.25">
      <c r="A12" s="50"/>
      <c r="B12" s="86">
        <v>20150302</v>
      </c>
      <c r="C12" s="85">
        <f>AVERAGE(Netposition_Price_delta!K100:K123)</f>
        <v>45.541666666666664</v>
      </c>
      <c r="D12" s="85">
        <f>AVERAGE(Netposition_Price_delta!L100:L123)</f>
        <v>35.875</v>
      </c>
      <c r="E12" s="85">
        <f>AVERAGE(Netposition_Price_delta!M100:M123)</f>
        <v>14.125</v>
      </c>
      <c r="F12" s="85">
        <f>AVERAGE(Netposition_Price_delta!N100:N123)</f>
        <v>-95.625</v>
      </c>
      <c r="G12" s="83"/>
      <c r="H12" s="87">
        <f>AVERAGE(Netposition_Price_delta!X100:X123)</f>
        <v>-0.39958333333333212</v>
      </c>
      <c r="I12" s="87">
        <f>AVERAGE(Netposition_Price_delta!Y100:Y123)</f>
        <v>0.13125000000000023</v>
      </c>
      <c r="J12" s="87">
        <f>AVERAGE(Netposition_Price_delta!Z100:Z123)</f>
        <v>4.2916666666667158E-2</v>
      </c>
      <c r="K12" s="87">
        <f>AVERAGE(Netposition_Price_delta!AA100:AA123)</f>
        <v>-0.54999999999999971</v>
      </c>
      <c r="L12" s="50"/>
      <c r="M12" s="50"/>
    </row>
    <row r="13" spans="1:14" x14ac:dyDescent="0.25">
      <c r="A13" s="50"/>
      <c r="B13" s="86">
        <v>20150303</v>
      </c>
      <c r="C13" s="85">
        <f>AVERAGE(Netposition_Price_delta!K124:K147)</f>
        <v>236.83333333333334</v>
      </c>
      <c r="D13" s="85">
        <f>AVERAGE(Netposition_Price_delta!L124:L147)</f>
        <v>-412.54166666666669</v>
      </c>
      <c r="E13" s="85">
        <f>AVERAGE(Netposition_Price_delta!M124:M147)</f>
        <v>-79.583333333333329</v>
      </c>
      <c r="F13" s="85">
        <f>AVERAGE(Netposition_Price_delta!N124:N147)</f>
        <v>255.29166666666666</v>
      </c>
      <c r="G13" s="83"/>
      <c r="H13" s="87">
        <f>AVERAGE(Netposition_Price_delta!X124:X147)</f>
        <v>-0.2225</v>
      </c>
      <c r="I13" s="87">
        <f>AVERAGE(Netposition_Price_delta!Y124:Y147)</f>
        <v>-0.70208333333333306</v>
      </c>
      <c r="J13" s="87">
        <f>AVERAGE(Netposition_Price_delta!Z124:Z147)</f>
        <v>0.49124999999999952</v>
      </c>
      <c r="K13" s="87">
        <f>AVERAGE(Netposition_Price_delta!AA124:AA147)</f>
        <v>-0.38166666666666549</v>
      </c>
      <c r="L13" s="50"/>
      <c r="M13" s="50"/>
    </row>
    <row r="14" spans="1:14" x14ac:dyDescent="0.25">
      <c r="A14" s="50"/>
      <c r="B14" s="86">
        <v>20150304</v>
      </c>
      <c r="C14" s="85">
        <f>AVERAGE(Netposition_Price_delta!K148:K171)</f>
        <v>12.541666666666666</v>
      </c>
      <c r="D14" s="85">
        <f>AVERAGE(Netposition_Price_delta!L148:L171)</f>
        <v>-579.875</v>
      </c>
      <c r="E14" s="85">
        <f>AVERAGE(Netposition_Price_delta!M148:M171)</f>
        <v>323.91666666666669</v>
      </c>
      <c r="F14" s="85">
        <f>AVERAGE(Netposition_Price_delta!N148:N171)</f>
        <v>243.29166666666666</v>
      </c>
      <c r="G14" s="83"/>
      <c r="H14" s="87">
        <f>AVERAGE(Netposition_Price_delta!X148:X171)</f>
        <v>0.29833333333333184</v>
      </c>
      <c r="I14" s="87">
        <f>AVERAGE(Netposition_Price_delta!Y148:Y171)</f>
        <v>-0.13958333333333317</v>
      </c>
      <c r="J14" s="87">
        <f>AVERAGE(Netposition_Price_delta!Z148:Z171)</f>
        <v>0.90291666666666692</v>
      </c>
      <c r="K14" s="87">
        <f>AVERAGE(Netposition_Price_delta!AA148:AA171)</f>
        <v>0.913333333333333</v>
      </c>
      <c r="L14" s="50"/>
      <c r="M14" s="50"/>
    </row>
    <row r="15" spans="1:14" x14ac:dyDescent="0.25">
      <c r="A15" s="50"/>
      <c r="B15" s="86">
        <v>20150305</v>
      </c>
      <c r="C15" s="85">
        <f>AVERAGE(Netposition_Price_delta!K172:K195)</f>
        <v>85.708333333333329</v>
      </c>
      <c r="D15" s="85">
        <f>AVERAGE(Netposition_Price_delta!L172:L195)</f>
        <v>-49.458333333333336</v>
      </c>
      <c r="E15" s="85">
        <f>AVERAGE(Netposition_Price_delta!M172:M195)</f>
        <v>168.33333333333334</v>
      </c>
      <c r="F15" s="85">
        <f>AVERAGE(Netposition_Price_delta!N172:N195)</f>
        <v>-204.41666666666666</v>
      </c>
      <c r="G15" s="83"/>
      <c r="H15" s="87">
        <f>AVERAGE(Netposition_Price_delta!X172:X195)</f>
        <v>0.4154166666666666</v>
      </c>
      <c r="I15" s="87">
        <f>AVERAGE(Netposition_Price_delta!Y172:Y195)</f>
        <v>-0.10916666666666715</v>
      </c>
      <c r="J15" s="87">
        <f>AVERAGE(Netposition_Price_delta!Z172:Z195)</f>
        <v>-0.13083333333333336</v>
      </c>
      <c r="K15" s="87">
        <f>AVERAGE(Netposition_Price_delta!AA172:AA195)</f>
        <v>0.28458333333333324</v>
      </c>
      <c r="L15" s="50"/>
      <c r="M15" s="50"/>
    </row>
    <row r="16" spans="1:14" x14ac:dyDescent="0.25">
      <c r="A16" s="50"/>
      <c r="B16" s="86">
        <v>20150306</v>
      </c>
      <c r="C16" s="85">
        <f>AVERAGE(Netposition_Price_delta!K196:K219)</f>
        <v>-8.8333333333333339</v>
      </c>
      <c r="D16" s="85">
        <f>AVERAGE(Netposition_Price_delta!L196:L219)</f>
        <v>-41.541666666666664</v>
      </c>
      <c r="E16" s="85">
        <f>AVERAGE(Netposition_Price_delta!M196:M219)</f>
        <v>-95.583333333333329</v>
      </c>
      <c r="F16" s="85">
        <f>AVERAGE(Netposition_Price_delta!N196:N219)</f>
        <v>145.95833333333334</v>
      </c>
      <c r="G16" s="83"/>
      <c r="H16" s="87">
        <f>AVERAGE(Netposition_Price_delta!X196:X219)</f>
        <v>-0.18833333333333316</v>
      </c>
      <c r="I16" s="87">
        <f>AVERAGE(Netposition_Price_delta!Y196:Y219)</f>
        <v>-0.42499999999999954</v>
      </c>
      <c r="J16" s="87">
        <f>AVERAGE(Netposition_Price_delta!Z196:Z219)</f>
        <v>-1.2500000000000473E-3</v>
      </c>
      <c r="K16" s="87">
        <f>AVERAGE(Netposition_Price_delta!AA196:AA219)</f>
        <v>-0.28916666666666629</v>
      </c>
      <c r="L16" s="50"/>
      <c r="M16" s="50"/>
    </row>
    <row r="17" spans="1:13" x14ac:dyDescent="0.25">
      <c r="A17" s="50"/>
      <c r="B17" s="86">
        <v>20150307</v>
      </c>
      <c r="C17" s="85">
        <f>AVERAGE(Netposition_Price_delta!K220:K243)</f>
        <v>0</v>
      </c>
      <c r="D17" s="85">
        <f>AVERAGE(Netposition_Price_delta!L220:L243)</f>
        <v>4.1666666666666664E-2</v>
      </c>
      <c r="E17" s="85">
        <f>AVERAGE(Netposition_Price_delta!M220:M243)</f>
        <v>14.541666666666666</v>
      </c>
      <c r="F17" s="85">
        <f>AVERAGE(Netposition_Price_delta!N220:N243)</f>
        <v>-14.5</v>
      </c>
      <c r="G17" s="83"/>
      <c r="H17" s="87">
        <f>AVERAGE(Netposition_Price_delta!X220:X243)</f>
        <v>1.125000000000013E-2</v>
      </c>
      <c r="I17" s="87">
        <f>AVERAGE(Netposition_Price_delta!Y220:Y243)</f>
        <v>0</v>
      </c>
      <c r="J17" s="87">
        <f>AVERAGE(Netposition_Price_delta!Z220:Z243)</f>
        <v>2.1666666666666796E-2</v>
      </c>
      <c r="K17" s="87">
        <f>AVERAGE(Netposition_Price_delta!AA220:AA243)</f>
        <v>8.9166666666666991E-2</v>
      </c>
      <c r="L17" s="50"/>
      <c r="M17" s="50"/>
    </row>
    <row r="18" spans="1:13" ht="12" customHeight="1" x14ac:dyDescent="0.25">
      <c r="A18" s="50"/>
      <c r="B18" s="86"/>
      <c r="C18" s="85"/>
      <c r="D18" s="85"/>
      <c r="E18" s="85"/>
      <c r="F18" s="85"/>
      <c r="G18" s="83"/>
      <c r="H18" s="87"/>
      <c r="I18" s="87"/>
      <c r="J18" s="87"/>
      <c r="K18" s="87"/>
      <c r="L18" s="50"/>
      <c r="M18" s="50"/>
    </row>
    <row r="19" spans="1:13" ht="30" x14ac:dyDescent="0.25">
      <c r="A19" s="50"/>
      <c r="B19" s="88" t="s">
        <v>27</v>
      </c>
      <c r="C19" s="85">
        <f>AVERAGE(C8:C17)</f>
        <v>29.608333333333338</v>
      </c>
      <c r="D19" s="85">
        <f t="shared" ref="D19:K19" si="0">AVERAGE(D8:D17)</f>
        <v>-112.96666666666667</v>
      </c>
      <c r="E19" s="85">
        <f t="shared" si="0"/>
        <v>68.13333333333334</v>
      </c>
      <c r="F19" s="85">
        <f t="shared" si="0"/>
        <v>15.241666666666669</v>
      </c>
      <c r="G19" s="83"/>
      <c r="H19" s="87">
        <f>AVERAGE(H8:H17)</f>
        <v>3.7791666666666571E-2</v>
      </c>
      <c r="I19" s="87">
        <f t="shared" si="0"/>
        <v>-0.14208333333333328</v>
      </c>
      <c r="J19" s="87">
        <f t="shared" si="0"/>
        <v>0.11416666666666672</v>
      </c>
      <c r="K19" s="87">
        <f t="shared" si="0"/>
        <v>5.5291666666666864E-2</v>
      </c>
      <c r="L19" s="50"/>
      <c r="M19" s="50"/>
    </row>
    <row r="20" spans="1:13" x14ac:dyDescent="0.25">
      <c r="A20" s="50"/>
      <c r="B20" s="82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</row>
    <row r="21" spans="1:13" x14ac:dyDescent="0.25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13" x14ac:dyDescent="0.2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</sheetData>
  <conditionalFormatting sqref="I1:L1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{231B1949-6C5A-48AD-8BE0-7C431CA57760}</x14:id>
        </ext>
      </extLst>
    </cfRule>
  </conditionalFormatting>
  <conditionalFormatting sqref="C7:F7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{7FAA1DFB-12EC-4CD3-A599-EBC873BD2B9D}</x14:id>
        </ext>
      </extLst>
    </cfRule>
  </conditionalFormatting>
  <conditionalFormatting sqref="H7:K7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{6A173FBC-8193-460E-ABB9-B3F68505B09D}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31B1949-6C5A-48AD-8BE0-7C431CA577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I1:L1</xm:sqref>
        </x14:conditionalFormatting>
        <x14:conditionalFormatting xmlns:xm="http://schemas.microsoft.com/office/excel/2006/main">
          <x14:cfRule type="dataBar" id="{7FAA1DFB-12EC-4CD3-A599-EBC873BD2B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C7:F7</xm:sqref>
        </x14:conditionalFormatting>
        <x14:conditionalFormatting xmlns:xm="http://schemas.microsoft.com/office/excel/2006/main">
          <x14:cfRule type="dataBar" id="{6A173FBC-8193-460E-ABB9-B3F68505B0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H7:K7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J1048576"/>
    </sheetView>
  </sheetViews>
  <sheetFormatPr baseColWidth="10" defaultColWidth="9.140625" defaultRowHeight="15" x14ac:dyDescent="0.25"/>
  <cols>
    <col min="1" max="1" width="9.28515625" bestFit="1" customWidth="1"/>
    <col min="2" max="2" width="5" bestFit="1" customWidth="1"/>
    <col min="3" max="3" width="5.7109375" bestFit="1" customWidth="1"/>
    <col min="4" max="4" width="5.140625" bestFit="1" customWidth="1"/>
    <col min="5" max="7" width="5.7109375" bestFit="1" customWidth="1"/>
    <col min="8" max="8" width="5.140625" bestFit="1" customWidth="1"/>
    <col min="9" max="10" width="5.7109375" bestFit="1" customWidth="1"/>
    <col min="11" max="14" width="14.28515625" style="25" customWidth="1"/>
    <col min="15" max="15" width="2.42578125" style="26" customWidth="1"/>
    <col min="16" max="23" width="6.140625" bestFit="1" customWidth="1"/>
    <col min="24" max="24" width="14.140625" style="25" bestFit="1" customWidth="1"/>
    <col min="25" max="27" width="11.5703125" style="25" customWidth="1"/>
  </cols>
  <sheetData>
    <row r="1" spans="1:27" x14ac:dyDescent="0.25">
      <c r="C1" s="92" t="s">
        <v>23</v>
      </c>
      <c r="D1" s="92"/>
      <c r="E1" s="92"/>
      <c r="F1" s="92"/>
      <c r="G1" s="93" t="s">
        <v>24</v>
      </c>
      <c r="H1" s="93"/>
      <c r="I1" s="93"/>
      <c r="J1" s="93"/>
      <c r="K1" s="90" t="s">
        <v>25</v>
      </c>
      <c r="L1" s="91"/>
      <c r="M1" s="91"/>
      <c r="N1" s="91"/>
      <c r="P1" s="92" t="s">
        <v>23</v>
      </c>
      <c r="Q1" s="92"/>
      <c r="R1" s="92"/>
      <c r="S1" s="92"/>
      <c r="T1" s="93" t="s">
        <v>24</v>
      </c>
      <c r="U1" s="93"/>
      <c r="V1" s="93"/>
      <c r="W1" s="93"/>
      <c r="X1" s="90" t="s">
        <v>26</v>
      </c>
      <c r="Y1" s="91"/>
      <c r="Z1" s="91"/>
      <c r="AA1" s="91"/>
    </row>
    <row r="2" spans="1:27" x14ac:dyDescent="0.25">
      <c r="C2" s="43"/>
      <c r="D2" s="43"/>
      <c r="E2" s="43"/>
      <c r="F2" s="43"/>
      <c r="G2" s="20"/>
      <c r="H2" s="20"/>
      <c r="I2" s="20"/>
      <c r="J2" s="20"/>
      <c r="K2" s="48">
        <f>AVERAGE(K4:K243)</f>
        <v>29.608333333333334</v>
      </c>
      <c r="L2" s="48">
        <f>AVERAGE(L4:L243)</f>
        <v>-112.96666666666667</v>
      </c>
      <c r="M2" s="48">
        <f t="shared" ref="M2:N2" si="0">AVERAGE(M4:M243)</f>
        <v>68.13333333333334</v>
      </c>
      <c r="N2" s="48">
        <f t="shared" si="0"/>
        <v>15.241666666666667</v>
      </c>
      <c r="P2" s="43"/>
      <c r="Q2" s="43"/>
      <c r="R2" s="43"/>
      <c r="S2" s="43"/>
      <c r="T2" s="20"/>
      <c r="U2" s="20"/>
      <c r="V2" s="20"/>
      <c r="W2" s="20"/>
      <c r="X2" s="21">
        <f>AVERAGE(X4:X243)</f>
        <v>3.7791666666666571E-2</v>
      </c>
      <c r="Y2" s="21">
        <f t="shared" ref="Y2:AA2" si="1">AVERAGE(Y4:Y243)</f>
        <v>-0.14208333333333328</v>
      </c>
      <c r="Z2" s="21">
        <f t="shared" si="1"/>
        <v>0.11416666666666672</v>
      </c>
      <c r="AA2" s="21">
        <f t="shared" si="1"/>
        <v>5.5291666666666857E-2</v>
      </c>
    </row>
    <row r="3" spans="1:27" x14ac:dyDescent="0.25">
      <c r="A3" s="1" t="s">
        <v>5</v>
      </c>
      <c r="B3" s="1" t="s">
        <v>0</v>
      </c>
      <c r="C3" s="19" t="s">
        <v>1</v>
      </c>
      <c r="D3" s="19" t="s">
        <v>2</v>
      </c>
      <c r="E3" s="19" t="s">
        <v>3</v>
      </c>
      <c r="F3" s="19" t="s">
        <v>4</v>
      </c>
      <c r="G3" s="1" t="s">
        <v>1</v>
      </c>
      <c r="H3" s="1" t="s">
        <v>2</v>
      </c>
      <c r="I3" s="1" t="s">
        <v>3</v>
      </c>
      <c r="J3" s="1" t="s">
        <v>4</v>
      </c>
      <c r="K3" s="22" t="s">
        <v>1</v>
      </c>
      <c r="L3" s="23" t="s">
        <v>2</v>
      </c>
      <c r="M3" s="23" t="s">
        <v>3</v>
      </c>
      <c r="N3" s="23" t="s">
        <v>4</v>
      </c>
      <c r="O3" s="27"/>
      <c r="P3" s="19" t="s">
        <v>1</v>
      </c>
      <c r="Q3" s="19" t="s">
        <v>2</v>
      </c>
      <c r="R3" s="19" t="s">
        <v>3</v>
      </c>
      <c r="S3" s="19" t="s">
        <v>4</v>
      </c>
      <c r="T3" s="1" t="s">
        <v>1</v>
      </c>
      <c r="U3" s="1" t="s">
        <v>2</v>
      </c>
      <c r="V3" s="1" t="s">
        <v>3</v>
      </c>
      <c r="W3" s="1" t="s">
        <v>4</v>
      </c>
      <c r="X3" s="22" t="s">
        <v>1</v>
      </c>
      <c r="Y3" s="23" t="s">
        <v>2</v>
      </c>
      <c r="Z3" s="23" t="s">
        <v>3</v>
      </c>
      <c r="AA3" s="23" t="s">
        <v>4</v>
      </c>
    </row>
    <row r="4" spans="1:27" x14ac:dyDescent="0.25">
      <c r="A4" s="1">
        <v>20150226</v>
      </c>
      <c r="B4" s="2">
        <v>1</v>
      </c>
      <c r="C4" s="3">
        <v>-3120</v>
      </c>
      <c r="D4" s="4">
        <v>7000</v>
      </c>
      <c r="E4" s="4">
        <v>-2620</v>
      </c>
      <c r="F4" s="5">
        <v>-1259</v>
      </c>
      <c r="G4" s="3">
        <v>-3139</v>
      </c>
      <c r="H4" s="4">
        <v>7000</v>
      </c>
      <c r="I4" s="4">
        <v>-2618</v>
      </c>
      <c r="J4" s="5">
        <v>-1243</v>
      </c>
      <c r="K4" s="24">
        <f>C4-G4</f>
        <v>19</v>
      </c>
      <c r="L4" s="24">
        <f>D4-H4</f>
        <v>0</v>
      </c>
      <c r="M4" s="24">
        <f>E4-I4</f>
        <v>-2</v>
      </c>
      <c r="N4" s="24">
        <f>F4-J4</f>
        <v>-16</v>
      </c>
      <c r="O4" s="28"/>
      <c r="P4" s="3">
        <v>49.99</v>
      </c>
      <c r="Q4" s="4">
        <v>31.69</v>
      </c>
      <c r="R4" s="4">
        <v>41.69</v>
      </c>
      <c r="S4" s="5">
        <v>46.43</v>
      </c>
      <c r="T4" s="3">
        <v>47.55</v>
      </c>
      <c r="U4" s="4">
        <v>31.01</v>
      </c>
      <c r="V4" s="4">
        <v>41.69</v>
      </c>
      <c r="W4" s="5">
        <v>46.48</v>
      </c>
      <c r="X4" s="25">
        <f>P4-T4</f>
        <v>2.4400000000000048</v>
      </c>
      <c r="Y4" s="25">
        <f t="shared" ref="Y4:AA19" si="2">Q4-U4</f>
        <v>0.67999999999999972</v>
      </c>
      <c r="Z4" s="25">
        <f t="shared" si="2"/>
        <v>0</v>
      </c>
      <c r="AA4" s="25">
        <f t="shared" si="2"/>
        <v>-4.9999999999997158E-2</v>
      </c>
    </row>
    <row r="5" spans="1:27" x14ac:dyDescent="0.25">
      <c r="A5" s="1">
        <v>20150226</v>
      </c>
      <c r="B5" s="2">
        <v>2</v>
      </c>
      <c r="C5" s="6">
        <v>-3000</v>
      </c>
      <c r="D5" s="7">
        <v>7000</v>
      </c>
      <c r="E5" s="7">
        <v>-2581</v>
      </c>
      <c r="F5" s="8">
        <v>-1419</v>
      </c>
      <c r="G5" s="6">
        <v>-3041</v>
      </c>
      <c r="H5" s="7">
        <v>7000</v>
      </c>
      <c r="I5" s="7">
        <v>-2577</v>
      </c>
      <c r="J5" s="8">
        <v>-1382</v>
      </c>
      <c r="K5" s="24">
        <f t="shared" ref="K5:K68" si="3">C5-G5</f>
        <v>41</v>
      </c>
      <c r="L5" s="24">
        <f t="shared" ref="L5:L68" si="4">D5-H5</f>
        <v>0</v>
      </c>
      <c r="M5" s="24">
        <f t="shared" ref="M5:M68" si="5">E5-I5</f>
        <v>-4</v>
      </c>
      <c r="N5" s="24">
        <f t="shared" ref="N5:N68" si="6">F5-J5</f>
        <v>-37</v>
      </c>
      <c r="O5" s="29"/>
      <c r="P5" s="9">
        <v>39.94</v>
      </c>
      <c r="Q5" s="7">
        <v>31.29</v>
      </c>
      <c r="R5" s="10">
        <v>39.94</v>
      </c>
      <c r="S5" s="11">
        <v>39.94</v>
      </c>
      <c r="T5" s="9">
        <v>39.96</v>
      </c>
      <c r="U5" s="7">
        <v>31</v>
      </c>
      <c r="V5" s="10">
        <v>39.96</v>
      </c>
      <c r="W5" s="11">
        <v>39.96</v>
      </c>
      <c r="X5" s="25">
        <f t="shared" ref="X5:AA68" si="7">P5-T5</f>
        <v>-2.0000000000003126E-2</v>
      </c>
      <c r="Y5" s="25">
        <f t="shared" si="2"/>
        <v>0.28999999999999915</v>
      </c>
      <c r="Z5" s="25">
        <f t="shared" si="2"/>
        <v>-2.0000000000003126E-2</v>
      </c>
      <c r="AA5" s="25">
        <f t="shared" si="2"/>
        <v>-2.0000000000003126E-2</v>
      </c>
    </row>
    <row r="6" spans="1:27" x14ac:dyDescent="0.25">
      <c r="A6" s="1">
        <v>20150226</v>
      </c>
      <c r="B6" s="2">
        <v>3</v>
      </c>
      <c r="C6" s="6">
        <v>-2781</v>
      </c>
      <c r="D6" s="7">
        <v>7000</v>
      </c>
      <c r="E6" s="7">
        <v>-3070</v>
      </c>
      <c r="F6" s="8">
        <v>-1149</v>
      </c>
      <c r="G6" s="6">
        <v>-2798</v>
      </c>
      <c r="H6" s="7">
        <v>7000</v>
      </c>
      <c r="I6" s="7">
        <v>-3078</v>
      </c>
      <c r="J6" s="8">
        <v>-1125</v>
      </c>
      <c r="K6" s="24">
        <f t="shared" si="3"/>
        <v>17</v>
      </c>
      <c r="L6" s="24">
        <f t="shared" si="4"/>
        <v>0</v>
      </c>
      <c r="M6" s="24">
        <f t="shared" si="5"/>
        <v>8</v>
      </c>
      <c r="N6" s="24">
        <f t="shared" si="6"/>
        <v>-24</v>
      </c>
      <c r="O6" s="29"/>
      <c r="P6" s="6">
        <v>40.56</v>
      </c>
      <c r="Q6" s="7">
        <v>30.71</v>
      </c>
      <c r="R6" s="7">
        <v>40.24</v>
      </c>
      <c r="S6" s="8">
        <v>39.94</v>
      </c>
      <c r="T6" s="6">
        <v>40.49</v>
      </c>
      <c r="U6" s="7">
        <v>30.44</v>
      </c>
      <c r="V6" s="7">
        <v>40.21</v>
      </c>
      <c r="W6" s="8">
        <v>39.94</v>
      </c>
      <c r="X6" s="25">
        <f t="shared" si="7"/>
        <v>7.0000000000000284E-2</v>
      </c>
      <c r="Y6" s="25">
        <f t="shared" si="2"/>
        <v>0.26999999999999957</v>
      </c>
      <c r="Z6" s="25">
        <f t="shared" si="2"/>
        <v>3.0000000000001137E-2</v>
      </c>
      <c r="AA6" s="25">
        <f t="shared" si="2"/>
        <v>0</v>
      </c>
    </row>
    <row r="7" spans="1:27" x14ac:dyDescent="0.25">
      <c r="A7" s="1">
        <v>20150226</v>
      </c>
      <c r="B7" s="2">
        <v>4</v>
      </c>
      <c r="C7" s="6">
        <v>-3176</v>
      </c>
      <c r="D7" s="7">
        <v>7000</v>
      </c>
      <c r="E7" s="7">
        <v>-2406</v>
      </c>
      <c r="F7" s="8">
        <v>-1419</v>
      </c>
      <c r="G7" s="6">
        <v>-3181</v>
      </c>
      <c r="H7" s="7">
        <v>7000</v>
      </c>
      <c r="I7" s="7">
        <v>-2424</v>
      </c>
      <c r="J7" s="8">
        <v>-1394</v>
      </c>
      <c r="K7" s="24">
        <f t="shared" si="3"/>
        <v>5</v>
      </c>
      <c r="L7" s="24">
        <f t="shared" si="4"/>
        <v>0</v>
      </c>
      <c r="M7" s="24">
        <f t="shared" si="5"/>
        <v>18</v>
      </c>
      <c r="N7" s="24">
        <f t="shared" si="6"/>
        <v>-25</v>
      </c>
      <c r="O7" s="29"/>
      <c r="P7" s="6">
        <v>39.99</v>
      </c>
      <c r="Q7" s="7">
        <v>29.73</v>
      </c>
      <c r="R7" s="7">
        <v>37.020000000000003</v>
      </c>
      <c r="S7" s="8">
        <v>35.25</v>
      </c>
      <c r="T7" s="6">
        <v>38.880000000000003</v>
      </c>
      <c r="U7" s="7">
        <v>29.43</v>
      </c>
      <c r="V7" s="7">
        <v>37.01</v>
      </c>
      <c r="W7" s="8">
        <v>35.25</v>
      </c>
      <c r="X7" s="25">
        <f t="shared" si="7"/>
        <v>1.1099999999999994</v>
      </c>
      <c r="Y7" s="25">
        <f t="shared" si="2"/>
        <v>0.30000000000000071</v>
      </c>
      <c r="Z7" s="25">
        <f t="shared" si="2"/>
        <v>1.0000000000005116E-2</v>
      </c>
      <c r="AA7" s="25">
        <f t="shared" si="2"/>
        <v>0</v>
      </c>
    </row>
    <row r="8" spans="1:27" x14ac:dyDescent="0.25">
      <c r="A8" s="1">
        <v>20150226</v>
      </c>
      <c r="B8" s="2">
        <v>5</v>
      </c>
      <c r="C8" s="6">
        <v>-3118</v>
      </c>
      <c r="D8" s="7">
        <v>7000</v>
      </c>
      <c r="E8" s="7">
        <v>-2548</v>
      </c>
      <c r="F8" s="8">
        <v>-1334</v>
      </c>
      <c r="G8" s="6">
        <v>-3118</v>
      </c>
      <c r="H8" s="7">
        <v>7000</v>
      </c>
      <c r="I8" s="7">
        <v>-2548</v>
      </c>
      <c r="J8" s="8">
        <v>-1334</v>
      </c>
      <c r="K8" s="24">
        <f t="shared" si="3"/>
        <v>0</v>
      </c>
      <c r="L8" s="24">
        <f t="shared" si="4"/>
        <v>0</v>
      </c>
      <c r="M8" s="24">
        <f t="shared" si="5"/>
        <v>0</v>
      </c>
      <c r="N8" s="24">
        <f t="shared" si="6"/>
        <v>0</v>
      </c>
      <c r="O8" s="29"/>
      <c r="P8" s="9">
        <v>34.96</v>
      </c>
      <c r="Q8" s="7">
        <v>30.29</v>
      </c>
      <c r="R8" s="10">
        <v>34.96</v>
      </c>
      <c r="S8" s="11">
        <v>34.96</v>
      </c>
      <c r="T8" s="9">
        <v>34.96</v>
      </c>
      <c r="U8" s="7">
        <v>30.1</v>
      </c>
      <c r="V8" s="10">
        <v>34.96</v>
      </c>
      <c r="W8" s="11">
        <v>34.96</v>
      </c>
      <c r="X8" s="25">
        <f t="shared" si="7"/>
        <v>0</v>
      </c>
      <c r="Y8" s="25">
        <f t="shared" si="2"/>
        <v>0.18999999999999773</v>
      </c>
      <c r="Z8" s="25">
        <f t="shared" si="2"/>
        <v>0</v>
      </c>
      <c r="AA8" s="25">
        <f t="shared" si="2"/>
        <v>0</v>
      </c>
    </row>
    <row r="9" spans="1:27" x14ac:dyDescent="0.25">
      <c r="A9" s="1">
        <v>20150226</v>
      </c>
      <c r="B9" s="2">
        <v>6</v>
      </c>
      <c r="C9" s="6">
        <v>-3318</v>
      </c>
      <c r="D9" s="7">
        <v>7000</v>
      </c>
      <c r="E9" s="7">
        <v>-2674</v>
      </c>
      <c r="F9" s="8">
        <v>-1008</v>
      </c>
      <c r="G9" s="6">
        <v>-3349</v>
      </c>
      <c r="H9" s="7">
        <v>7000</v>
      </c>
      <c r="I9" s="7">
        <v>-2641</v>
      </c>
      <c r="J9" s="8">
        <v>-1010</v>
      </c>
      <c r="K9" s="24">
        <f t="shared" si="3"/>
        <v>31</v>
      </c>
      <c r="L9" s="24">
        <f t="shared" si="4"/>
        <v>0</v>
      </c>
      <c r="M9" s="24">
        <f t="shared" si="5"/>
        <v>-33</v>
      </c>
      <c r="N9" s="24">
        <f t="shared" si="6"/>
        <v>2</v>
      </c>
      <c r="O9" s="29"/>
      <c r="P9" s="6">
        <v>37.56</v>
      </c>
      <c r="Q9" s="7">
        <v>31.42</v>
      </c>
      <c r="R9" s="7">
        <v>37.270000000000003</v>
      </c>
      <c r="S9" s="8">
        <v>36.99</v>
      </c>
      <c r="T9" s="6">
        <v>38.020000000000003</v>
      </c>
      <c r="U9" s="7">
        <v>31.24</v>
      </c>
      <c r="V9" s="7">
        <v>37.31</v>
      </c>
      <c r="W9" s="8">
        <v>36.65</v>
      </c>
      <c r="X9" s="25">
        <f t="shared" si="7"/>
        <v>-0.46000000000000085</v>
      </c>
      <c r="Y9" s="25">
        <f t="shared" si="2"/>
        <v>0.18000000000000327</v>
      </c>
      <c r="Z9" s="25">
        <f t="shared" si="2"/>
        <v>-3.9999999999999147E-2</v>
      </c>
      <c r="AA9" s="25">
        <f t="shared" si="2"/>
        <v>0.34000000000000341</v>
      </c>
    </row>
    <row r="10" spans="1:27" x14ac:dyDescent="0.25">
      <c r="A10" s="1">
        <v>20150226</v>
      </c>
      <c r="B10" s="12">
        <v>7</v>
      </c>
      <c r="C10" s="6">
        <v>-2801</v>
      </c>
      <c r="D10" s="7">
        <v>3935</v>
      </c>
      <c r="E10" s="7">
        <v>-588</v>
      </c>
      <c r="F10" s="8">
        <v>-546</v>
      </c>
      <c r="G10" s="6">
        <v>-2801</v>
      </c>
      <c r="H10" s="7">
        <v>3936</v>
      </c>
      <c r="I10" s="7">
        <v>-643</v>
      </c>
      <c r="J10" s="8">
        <v>-491</v>
      </c>
      <c r="K10" s="24">
        <f t="shared" si="3"/>
        <v>0</v>
      </c>
      <c r="L10" s="24">
        <f t="shared" si="4"/>
        <v>-1</v>
      </c>
      <c r="M10" s="24">
        <f t="shared" si="5"/>
        <v>55</v>
      </c>
      <c r="N10" s="24">
        <f t="shared" si="6"/>
        <v>-55</v>
      </c>
      <c r="O10" s="29"/>
      <c r="P10" s="9">
        <v>47.61</v>
      </c>
      <c r="Q10" s="10">
        <v>47.61</v>
      </c>
      <c r="R10" s="10">
        <v>47.61</v>
      </c>
      <c r="S10" s="11">
        <v>47.61</v>
      </c>
      <c r="T10" s="9">
        <v>47.62</v>
      </c>
      <c r="U10" s="10">
        <v>47.62</v>
      </c>
      <c r="V10" s="10">
        <v>47.62</v>
      </c>
      <c r="W10" s="11">
        <v>47.62</v>
      </c>
      <c r="X10" s="25">
        <f t="shared" si="7"/>
        <v>-9.9999999999980105E-3</v>
      </c>
      <c r="Y10" s="25">
        <f t="shared" si="2"/>
        <v>-9.9999999999980105E-3</v>
      </c>
      <c r="Z10" s="25">
        <f t="shared" si="2"/>
        <v>-9.9999999999980105E-3</v>
      </c>
      <c r="AA10" s="25">
        <f t="shared" si="2"/>
        <v>-9.9999999999980105E-3</v>
      </c>
    </row>
    <row r="11" spans="1:27" x14ac:dyDescent="0.25">
      <c r="A11" s="1">
        <v>20150226</v>
      </c>
      <c r="B11" s="12">
        <v>8</v>
      </c>
      <c r="C11" s="6">
        <v>-2249</v>
      </c>
      <c r="D11" s="7">
        <v>4071</v>
      </c>
      <c r="E11" s="7">
        <v>-258</v>
      </c>
      <c r="F11" s="8">
        <v>-1564</v>
      </c>
      <c r="G11" s="6">
        <v>-2249</v>
      </c>
      <c r="H11" s="7">
        <v>4155</v>
      </c>
      <c r="I11" s="7">
        <v>-655</v>
      </c>
      <c r="J11" s="8">
        <v>-1251</v>
      </c>
      <c r="K11" s="24">
        <f t="shared" si="3"/>
        <v>0</v>
      </c>
      <c r="L11" s="24">
        <f t="shared" si="4"/>
        <v>-84</v>
      </c>
      <c r="M11" s="24">
        <f t="shared" si="5"/>
        <v>397</v>
      </c>
      <c r="N11" s="24">
        <f t="shared" si="6"/>
        <v>-313</v>
      </c>
      <c r="O11" s="29"/>
      <c r="P11" s="9">
        <v>55.45</v>
      </c>
      <c r="Q11" s="10">
        <v>55.45</v>
      </c>
      <c r="R11" s="10">
        <v>55.45</v>
      </c>
      <c r="S11" s="11">
        <v>55.45</v>
      </c>
      <c r="T11" s="9">
        <v>55.46</v>
      </c>
      <c r="U11" s="10">
        <v>55.46</v>
      </c>
      <c r="V11" s="10">
        <v>55.46</v>
      </c>
      <c r="W11" s="11">
        <v>55.46</v>
      </c>
      <c r="X11" s="25">
        <f t="shared" si="7"/>
        <v>-9.9999999999980105E-3</v>
      </c>
      <c r="Y11" s="25">
        <f t="shared" si="2"/>
        <v>-9.9999999999980105E-3</v>
      </c>
      <c r="Z11" s="25">
        <f t="shared" si="2"/>
        <v>-9.9999999999980105E-3</v>
      </c>
      <c r="AA11" s="25">
        <f t="shared" si="2"/>
        <v>-9.9999999999980105E-3</v>
      </c>
    </row>
    <row r="12" spans="1:27" x14ac:dyDescent="0.25">
      <c r="A12" s="1">
        <v>20150226</v>
      </c>
      <c r="B12" s="12">
        <v>9</v>
      </c>
      <c r="C12" s="6">
        <v>-1784</v>
      </c>
      <c r="D12" s="7">
        <v>5546</v>
      </c>
      <c r="E12" s="7">
        <v>-1532</v>
      </c>
      <c r="F12" s="8">
        <v>-2231</v>
      </c>
      <c r="G12" s="6">
        <v>-1884</v>
      </c>
      <c r="H12" s="7">
        <v>5700</v>
      </c>
      <c r="I12" s="7">
        <v>-1928</v>
      </c>
      <c r="J12" s="8">
        <v>-1889</v>
      </c>
      <c r="K12" s="24">
        <f t="shared" si="3"/>
        <v>100</v>
      </c>
      <c r="L12" s="24">
        <f t="shared" si="4"/>
        <v>-154</v>
      </c>
      <c r="M12" s="24">
        <f t="shared" si="5"/>
        <v>396</v>
      </c>
      <c r="N12" s="24">
        <f t="shared" si="6"/>
        <v>-342</v>
      </c>
      <c r="O12" s="29"/>
      <c r="P12" s="9">
        <v>55.76</v>
      </c>
      <c r="Q12" s="10">
        <v>55.76</v>
      </c>
      <c r="R12" s="10">
        <v>55.76</v>
      </c>
      <c r="S12" s="11">
        <v>55.76</v>
      </c>
      <c r="T12" s="9">
        <v>55.78</v>
      </c>
      <c r="U12" s="10">
        <v>55.78</v>
      </c>
      <c r="V12" s="10">
        <v>55.78</v>
      </c>
      <c r="W12" s="11">
        <v>55.78</v>
      </c>
      <c r="X12" s="25">
        <f t="shared" si="7"/>
        <v>-2.0000000000003126E-2</v>
      </c>
      <c r="Y12" s="25">
        <f t="shared" si="2"/>
        <v>-2.0000000000003126E-2</v>
      </c>
      <c r="Z12" s="25">
        <f t="shared" si="2"/>
        <v>-2.0000000000003126E-2</v>
      </c>
      <c r="AA12" s="25">
        <f t="shared" si="2"/>
        <v>-2.0000000000003126E-2</v>
      </c>
    </row>
    <row r="13" spans="1:27" x14ac:dyDescent="0.25">
      <c r="A13" s="1">
        <v>20150226</v>
      </c>
      <c r="B13" s="2">
        <v>10</v>
      </c>
      <c r="C13" s="6">
        <v>-1935</v>
      </c>
      <c r="D13" s="7">
        <v>6750</v>
      </c>
      <c r="E13" s="7">
        <v>-2295</v>
      </c>
      <c r="F13" s="8">
        <v>-2519</v>
      </c>
      <c r="G13" s="6">
        <v>-2068</v>
      </c>
      <c r="H13" s="7">
        <v>7000</v>
      </c>
      <c r="I13" s="7">
        <v>-2695</v>
      </c>
      <c r="J13" s="8">
        <v>-2237</v>
      </c>
      <c r="K13" s="24">
        <f t="shared" si="3"/>
        <v>133</v>
      </c>
      <c r="L13" s="24">
        <f t="shared" si="4"/>
        <v>-250</v>
      </c>
      <c r="M13" s="24">
        <f t="shared" si="5"/>
        <v>400</v>
      </c>
      <c r="N13" s="24">
        <f t="shared" si="6"/>
        <v>-282</v>
      </c>
      <c r="O13" s="29"/>
      <c r="P13" s="6">
        <v>61.47</v>
      </c>
      <c r="Q13" s="7">
        <v>48.85</v>
      </c>
      <c r="R13" s="7">
        <v>54.97</v>
      </c>
      <c r="S13" s="8">
        <v>61.73</v>
      </c>
      <c r="T13" s="6">
        <v>57.2</v>
      </c>
      <c r="U13" s="7">
        <v>48.88</v>
      </c>
      <c r="V13" s="7">
        <v>54.97</v>
      </c>
      <c r="W13" s="8">
        <v>57.44</v>
      </c>
      <c r="X13" s="25">
        <f t="shared" si="7"/>
        <v>4.269999999999996</v>
      </c>
      <c r="Y13" s="25">
        <f t="shared" si="2"/>
        <v>-3.0000000000001137E-2</v>
      </c>
      <c r="Z13" s="25">
        <f t="shared" si="2"/>
        <v>0</v>
      </c>
      <c r="AA13" s="25">
        <f t="shared" si="2"/>
        <v>4.2899999999999991</v>
      </c>
    </row>
    <row r="14" spans="1:27" x14ac:dyDescent="0.25">
      <c r="A14" s="1">
        <v>20150226</v>
      </c>
      <c r="B14" s="2">
        <v>11</v>
      </c>
      <c r="C14" s="6">
        <v>-1846</v>
      </c>
      <c r="D14" s="7">
        <v>7000</v>
      </c>
      <c r="E14" s="7">
        <v>-2580</v>
      </c>
      <c r="F14" s="8">
        <v>-2575</v>
      </c>
      <c r="G14" s="6">
        <v>-2138</v>
      </c>
      <c r="H14" s="7">
        <v>7000</v>
      </c>
      <c r="I14" s="7">
        <v>-2569</v>
      </c>
      <c r="J14" s="8">
        <v>-2293</v>
      </c>
      <c r="K14" s="24">
        <f t="shared" si="3"/>
        <v>292</v>
      </c>
      <c r="L14" s="24">
        <f t="shared" si="4"/>
        <v>0</v>
      </c>
      <c r="M14" s="24">
        <f t="shared" si="5"/>
        <v>-11</v>
      </c>
      <c r="N14" s="24">
        <f t="shared" si="6"/>
        <v>-282</v>
      </c>
      <c r="O14" s="29"/>
      <c r="P14" s="6">
        <v>59.1</v>
      </c>
      <c r="Q14" s="7">
        <v>42.96</v>
      </c>
      <c r="R14" s="7">
        <v>50.45</v>
      </c>
      <c r="S14" s="8">
        <v>60</v>
      </c>
      <c r="T14" s="6">
        <v>52.2</v>
      </c>
      <c r="U14" s="7">
        <v>42.96</v>
      </c>
      <c r="V14" s="7">
        <v>51.1</v>
      </c>
      <c r="W14" s="8">
        <v>52.31</v>
      </c>
      <c r="X14" s="25">
        <f t="shared" si="7"/>
        <v>6.8999999999999986</v>
      </c>
      <c r="Y14" s="25">
        <f t="shared" si="2"/>
        <v>0</v>
      </c>
      <c r="Z14" s="25">
        <f t="shared" si="2"/>
        <v>-0.64999999999999858</v>
      </c>
      <c r="AA14" s="25">
        <f t="shared" si="2"/>
        <v>7.6899999999999977</v>
      </c>
    </row>
    <row r="15" spans="1:27" x14ac:dyDescent="0.25">
      <c r="A15" s="1">
        <v>20150226</v>
      </c>
      <c r="B15" s="2">
        <v>12</v>
      </c>
      <c r="C15" s="6">
        <v>-2463</v>
      </c>
      <c r="D15" s="7">
        <v>6786</v>
      </c>
      <c r="E15" s="7">
        <v>-1835</v>
      </c>
      <c r="F15" s="8">
        <v>-2488</v>
      </c>
      <c r="G15" s="6">
        <v>-2699</v>
      </c>
      <c r="H15" s="7">
        <v>7000</v>
      </c>
      <c r="I15" s="7">
        <v>-2184</v>
      </c>
      <c r="J15" s="8">
        <v>-2116</v>
      </c>
      <c r="K15" s="24">
        <f t="shared" si="3"/>
        <v>236</v>
      </c>
      <c r="L15" s="24">
        <f t="shared" si="4"/>
        <v>-214</v>
      </c>
      <c r="M15" s="24">
        <f t="shared" si="5"/>
        <v>349</v>
      </c>
      <c r="N15" s="24">
        <f t="shared" si="6"/>
        <v>-372</v>
      </c>
      <c r="O15" s="29"/>
      <c r="P15" s="6">
        <v>52.2</v>
      </c>
      <c r="Q15" s="7">
        <v>39.99</v>
      </c>
      <c r="R15" s="7">
        <v>52.03</v>
      </c>
      <c r="S15" s="8">
        <v>49.44</v>
      </c>
      <c r="T15" s="6">
        <v>51.8</v>
      </c>
      <c r="U15" s="7">
        <v>40.880000000000003</v>
      </c>
      <c r="V15" s="7">
        <v>52.22</v>
      </c>
      <c r="W15" s="8">
        <v>51.25</v>
      </c>
      <c r="X15" s="25">
        <f t="shared" si="7"/>
        <v>0.40000000000000568</v>
      </c>
      <c r="Y15" s="25">
        <f t="shared" si="2"/>
        <v>-0.89000000000000057</v>
      </c>
      <c r="Z15" s="25">
        <f t="shared" si="2"/>
        <v>-0.18999999999999773</v>
      </c>
      <c r="AA15" s="25">
        <f t="shared" si="2"/>
        <v>-1.8100000000000023</v>
      </c>
    </row>
    <row r="16" spans="1:27" x14ac:dyDescent="0.25">
      <c r="A16" s="1">
        <v>20150226</v>
      </c>
      <c r="B16" s="2">
        <v>13</v>
      </c>
      <c r="C16" s="6">
        <v>-2566</v>
      </c>
      <c r="D16" s="7">
        <v>6547</v>
      </c>
      <c r="E16" s="7">
        <v>-1424</v>
      </c>
      <c r="F16" s="8">
        <v>-2557</v>
      </c>
      <c r="G16" s="6">
        <v>-2566</v>
      </c>
      <c r="H16" s="7">
        <v>6748</v>
      </c>
      <c r="I16" s="7">
        <v>-1757</v>
      </c>
      <c r="J16" s="8">
        <v>-2425</v>
      </c>
      <c r="K16" s="24">
        <f t="shared" si="3"/>
        <v>0</v>
      </c>
      <c r="L16" s="24">
        <f t="shared" si="4"/>
        <v>-201</v>
      </c>
      <c r="M16" s="24">
        <f t="shared" si="5"/>
        <v>333</v>
      </c>
      <c r="N16" s="24">
        <f t="shared" si="6"/>
        <v>-132</v>
      </c>
      <c r="O16" s="29"/>
      <c r="P16" s="6">
        <v>49.23</v>
      </c>
      <c r="Q16" s="7">
        <v>31.96</v>
      </c>
      <c r="R16" s="7">
        <v>52.9</v>
      </c>
      <c r="S16" s="8">
        <v>43.51</v>
      </c>
      <c r="T16" s="6">
        <v>49.42</v>
      </c>
      <c r="U16" s="7">
        <v>32.43</v>
      </c>
      <c r="V16" s="7">
        <v>52.93</v>
      </c>
      <c r="W16" s="8">
        <v>42.67</v>
      </c>
      <c r="X16" s="25">
        <f t="shared" si="7"/>
        <v>-0.19000000000000483</v>
      </c>
      <c r="Y16" s="25">
        <f t="shared" si="2"/>
        <v>-0.46999999999999886</v>
      </c>
      <c r="Z16" s="25">
        <f t="shared" si="2"/>
        <v>-3.0000000000001137E-2</v>
      </c>
      <c r="AA16" s="25">
        <f t="shared" si="2"/>
        <v>0.83999999999999631</v>
      </c>
    </row>
    <row r="17" spans="1:27" x14ac:dyDescent="0.25">
      <c r="A17" s="1">
        <v>20150226</v>
      </c>
      <c r="B17" s="2">
        <v>14</v>
      </c>
      <c r="C17" s="6">
        <v>-2548</v>
      </c>
      <c r="D17" s="7">
        <v>6490</v>
      </c>
      <c r="E17" s="7">
        <v>-1778</v>
      </c>
      <c r="F17" s="8">
        <v>-2165</v>
      </c>
      <c r="G17" s="6">
        <v>-2576</v>
      </c>
      <c r="H17" s="7">
        <v>6672</v>
      </c>
      <c r="I17" s="7">
        <v>-2082</v>
      </c>
      <c r="J17" s="8">
        <v>-2015</v>
      </c>
      <c r="K17" s="24">
        <f t="shared" si="3"/>
        <v>28</v>
      </c>
      <c r="L17" s="24">
        <f t="shared" si="4"/>
        <v>-182</v>
      </c>
      <c r="M17" s="24">
        <f t="shared" si="5"/>
        <v>304</v>
      </c>
      <c r="N17" s="24">
        <f t="shared" si="6"/>
        <v>-150</v>
      </c>
      <c r="O17" s="29"/>
      <c r="P17" s="6">
        <v>50</v>
      </c>
      <c r="Q17" s="7">
        <v>31.92</v>
      </c>
      <c r="R17" s="7">
        <v>49.08</v>
      </c>
      <c r="S17" s="8">
        <v>47.66</v>
      </c>
      <c r="T17" s="6">
        <v>48.72</v>
      </c>
      <c r="U17" s="7">
        <v>32.39</v>
      </c>
      <c r="V17" s="7">
        <v>49.38</v>
      </c>
      <c r="W17" s="8">
        <v>44.94</v>
      </c>
      <c r="X17" s="25">
        <f t="shared" si="7"/>
        <v>1.2800000000000011</v>
      </c>
      <c r="Y17" s="25">
        <f t="shared" si="2"/>
        <v>-0.46999999999999886</v>
      </c>
      <c r="Z17" s="25">
        <f t="shared" si="2"/>
        <v>-0.30000000000000426</v>
      </c>
      <c r="AA17" s="25">
        <f t="shared" si="2"/>
        <v>2.7199999999999989</v>
      </c>
    </row>
    <row r="18" spans="1:27" x14ac:dyDescent="0.25">
      <c r="A18" s="1">
        <v>20150226</v>
      </c>
      <c r="B18" s="2">
        <v>15</v>
      </c>
      <c r="C18" s="6">
        <v>-2834</v>
      </c>
      <c r="D18" s="7">
        <v>7000</v>
      </c>
      <c r="E18" s="7">
        <v>-1900</v>
      </c>
      <c r="F18" s="8">
        <v>-2266</v>
      </c>
      <c r="G18" s="6">
        <v>-2558</v>
      </c>
      <c r="H18" s="7">
        <v>7000</v>
      </c>
      <c r="I18" s="7">
        <v>-2392</v>
      </c>
      <c r="J18" s="8">
        <v>-2050</v>
      </c>
      <c r="K18" s="24">
        <f t="shared" si="3"/>
        <v>-276</v>
      </c>
      <c r="L18" s="24">
        <f t="shared" si="4"/>
        <v>0</v>
      </c>
      <c r="M18" s="24">
        <f t="shared" si="5"/>
        <v>492</v>
      </c>
      <c r="N18" s="24">
        <f t="shared" si="6"/>
        <v>-216</v>
      </c>
      <c r="O18" s="29"/>
      <c r="P18" s="6">
        <v>51.05</v>
      </c>
      <c r="Q18" s="7">
        <v>35.58</v>
      </c>
      <c r="R18" s="7">
        <v>47.03</v>
      </c>
      <c r="S18" s="8">
        <v>51.79</v>
      </c>
      <c r="T18" s="45">
        <v>47</v>
      </c>
      <c r="U18" s="7">
        <v>35.58</v>
      </c>
      <c r="V18" s="46">
        <v>47</v>
      </c>
      <c r="W18" s="47">
        <v>47</v>
      </c>
      <c r="X18" s="25">
        <f t="shared" si="7"/>
        <v>4.0499999999999972</v>
      </c>
      <c r="Y18" s="25">
        <f t="shared" si="2"/>
        <v>0</v>
      </c>
      <c r="Z18" s="25">
        <f t="shared" si="2"/>
        <v>3.0000000000001137E-2</v>
      </c>
      <c r="AA18" s="25">
        <f t="shared" si="2"/>
        <v>4.7899999999999991</v>
      </c>
    </row>
    <row r="19" spans="1:27" x14ac:dyDescent="0.25">
      <c r="A19" s="1">
        <v>20150226</v>
      </c>
      <c r="B19" s="2">
        <v>16</v>
      </c>
      <c r="C19" s="6">
        <v>-2933</v>
      </c>
      <c r="D19" s="7">
        <v>7000</v>
      </c>
      <c r="E19" s="7">
        <v>-1576</v>
      </c>
      <c r="F19" s="8">
        <v>-2491</v>
      </c>
      <c r="G19" s="6">
        <v>-2583</v>
      </c>
      <c r="H19" s="7">
        <v>7000</v>
      </c>
      <c r="I19" s="7">
        <v>-2140</v>
      </c>
      <c r="J19" s="8">
        <v>-2277</v>
      </c>
      <c r="K19" s="24">
        <f t="shared" si="3"/>
        <v>-350</v>
      </c>
      <c r="L19" s="24">
        <f t="shared" si="4"/>
        <v>0</v>
      </c>
      <c r="M19" s="24">
        <f t="shared" si="5"/>
        <v>564</v>
      </c>
      <c r="N19" s="24">
        <f t="shared" si="6"/>
        <v>-214</v>
      </c>
      <c r="O19" s="29"/>
      <c r="P19" s="9">
        <v>44.12</v>
      </c>
      <c r="Q19" s="7">
        <v>40.69</v>
      </c>
      <c r="R19" s="10">
        <v>44.12</v>
      </c>
      <c r="S19" s="11">
        <v>44.12</v>
      </c>
      <c r="T19" s="9">
        <v>43.86</v>
      </c>
      <c r="U19" s="7">
        <v>40.69</v>
      </c>
      <c r="V19" s="10">
        <v>43.86</v>
      </c>
      <c r="W19" s="11">
        <v>43.86</v>
      </c>
      <c r="X19" s="25">
        <f t="shared" si="7"/>
        <v>0.25999999999999801</v>
      </c>
      <c r="Y19" s="25">
        <f t="shared" si="2"/>
        <v>0</v>
      </c>
      <c r="Z19" s="25">
        <f t="shared" si="2"/>
        <v>0.25999999999999801</v>
      </c>
      <c r="AA19" s="25">
        <f t="shared" si="2"/>
        <v>0.25999999999999801</v>
      </c>
    </row>
    <row r="20" spans="1:27" x14ac:dyDescent="0.25">
      <c r="A20" s="1">
        <v>20150226</v>
      </c>
      <c r="B20" s="12">
        <v>17</v>
      </c>
      <c r="C20" s="6">
        <v>-2961</v>
      </c>
      <c r="D20" s="7">
        <v>6683</v>
      </c>
      <c r="E20" s="7">
        <v>-817</v>
      </c>
      <c r="F20" s="8">
        <v>-2905</v>
      </c>
      <c r="G20" s="6">
        <v>-2611</v>
      </c>
      <c r="H20" s="7">
        <v>6620</v>
      </c>
      <c r="I20" s="7">
        <v>-1439</v>
      </c>
      <c r="J20" s="8">
        <v>-2570</v>
      </c>
      <c r="K20" s="24">
        <f t="shared" si="3"/>
        <v>-350</v>
      </c>
      <c r="L20" s="24">
        <f t="shared" si="4"/>
        <v>63</v>
      </c>
      <c r="M20" s="24">
        <f t="shared" si="5"/>
        <v>622</v>
      </c>
      <c r="N20" s="24">
        <f t="shared" si="6"/>
        <v>-335</v>
      </c>
      <c r="O20" s="29"/>
      <c r="P20" s="9">
        <v>43.26</v>
      </c>
      <c r="Q20" s="10">
        <v>43.26</v>
      </c>
      <c r="R20" s="10">
        <v>43.26</v>
      </c>
      <c r="S20" s="11">
        <v>43.26</v>
      </c>
      <c r="T20" s="9">
        <v>42.99</v>
      </c>
      <c r="U20" s="10">
        <v>42.99</v>
      </c>
      <c r="V20" s="10">
        <v>42.99</v>
      </c>
      <c r="W20" s="11">
        <v>42.99</v>
      </c>
      <c r="X20" s="25">
        <f t="shared" si="7"/>
        <v>0.26999999999999602</v>
      </c>
      <c r="Y20" s="25">
        <f t="shared" si="7"/>
        <v>0.26999999999999602</v>
      </c>
      <c r="Z20" s="25">
        <f t="shared" si="7"/>
        <v>0.26999999999999602</v>
      </c>
      <c r="AA20" s="25">
        <f t="shared" si="7"/>
        <v>0.26999999999999602</v>
      </c>
    </row>
    <row r="21" spans="1:27" x14ac:dyDescent="0.25">
      <c r="A21" s="1">
        <v>20150226</v>
      </c>
      <c r="B21" s="12">
        <v>18</v>
      </c>
      <c r="C21" s="6">
        <v>-3157</v>
      </c>
      <c r="D21" s="7">
        <v>5421</v>
      </c>
      <c r="E21" s="7">
        <v>116</v>
      </c>
      <c r="F21" s="8">
        <v>-2379</v>
      </c>
      <c r="G21" s="6">
        <v>-2807</v>
      </c>
      <c r="H21" s="7">
        <v>5269</v>
      </c>
      <c r="I21" s="7">
        <v>-420</v>
      </c>
      <c r="J21" s="8">
        <v>-2042</v>
      </c>
      <c r="K21" s="24">
        <f t="shared" si="3"/>
        <v>-350</v>
      </c>
      <c r="L21" s="24">
        <f t="shared" si="4"/>
        <v>152</v>
      </c>
      <c r="M21" s="24">
        <f t="shared" si="5"/>
        <v>536</v>
      </c>
      <c r="N21" s="24">
        <f t="shared" si="6"/>
        <v>-337</v>
      </c>
      <c r="O21" s="29"/>
      <c r="P21" s="9">
        <v>46.96</v>
      </c>
      <c r="Q21" s="10">
        <v>46.96</v>
      </c>
      <c r="R21" s="10">
        <v>46.96</v>
      </c>
      <c r="S21" s="11">
        <v>46.96</v>
      </c>
      <c r="T21" s="9">
        <v>45.67</v>
      </c>
      <c r="U21" s="10">
        <v>45.67</v>
      </c>
      <c r="V21" s="10">
        <v>45.67</v>
      </c>
      <c r="W21" s="11">
        <v>45.67</v>
      </c>
      <c r="X21" s="25">
        <f t="shared" si="7"/>
        <v>1.2899999999999991</v>
      </c>
      <c r="Y21" s="25">
        <f t="shared" si="7"/>
        <v>1.2899999999999991</v>
      </c>
      <c r="Z21" s="25">
        <f t="shared" si="7"/>
        <v>1.2899999999999991</v>
      </c>
      <c r="AA21" s="25">
        <f t="shared" si="7"/>
        <v>1.2899999999999991</v>
      </c>
    </row>
    <row r="22" spans="1:27" x14ac:dyDescent="0.25">
      <c r="A22" s="1">
        <v>20150226</v>
      </c>
      <c r="B22" s="12">
        <v>19</v>
      </c>
      <c r="C22" s="6">
        <v>-2823</v>
      </c>
      <c r="D22" s="7">
        <v>5824</v>
      </c>
      <c r="E22" s="7">
        <v>-666</v>
      </c>
      <c r="F22" s="8">
        <v>-2335</v>
      </c>
      <c r="G22" s="6">
        <v>-2745</v>
      </c>
      <c r="H22" s="7">
        <v>5820</v>
      </c>
      <c r="I22" s="7">
        <v>-1082</v>
      </c>
      <c r="J22" s="8">
        <v>-1993</v>
      </c>
      <c r="K22" s="24">
        <f t="shared" si="3"/>
        <v>-78</v>
      </c>
      <c r="L22" s="24">
        <f t="shared" si="4"/>
        <v>4</v>
      </c>
      <c r="M22" s="24">
        <f t="shared" si="5"/>
        <v>416</v>
      </c>
      <c r="N22" s="24">
        <f t="shared" si="6"/>
        <v>-342</v>
      </c>
      <c r="O22" s="29"/>
      <c r="P22" s="9">
        <v>52.29</v>
      </c>
      <c r="Q22" s="10">
        <v>52.29</v>
      </c>
      <c r="R22" s="10">
        <v>52.29</v>
      </c>
      <c r="S22" s="11">
        <v>52.29</v>
      </c>
      <c r="T22" s="9">
        <v>52.2</v>
      </c>
      <c r="U22" s="10">
        <v>52.2</v>
      </c>
      <c r="V22" s="10">
        <v>52.2</v>
      </c>
      <c r="W22" s="11">
        <v>52.2</v>
      </c>
      <c r="X22" s="25">
        <f t="shared" si="7"/>
        <v>8.9999999999996305E-2</v>
      </c>
      <c r="Y22" s="25">
        <f t="shared" si="7"/>
        <v>8.9999999999996305E-2</v>
      </c>
      <c r="Z22" s="25">
        <f t="shared" si="7"/>
        <v>8.9999999999996305E-2</v>
      </c>
      <c r="AA22" s="25">
        <f t="shared" si="7"/>
        <v>8.9999999999996305E-2</v>
      </c>
    </row>
    <row r="23" spans="1:27" x14ac:dyDescent="0.25">
      <c r="A23" s="1">
        <v>20150226</v>
      </c>
      <c r="B23" s="2">
        <v>20</v>
      </c>
      <c r="C23" s="6">
        <v>-2782</v>
      </c>
      <c r="D23" s="7">
        <v>7000</v>
      </c>
      <c r="E23" s="7">
        <v>-1812</v>
      </c>
      <c r="F23" s="8">
        <v>-2406</v>
      </c>
      <c r="G23" s="6">
        <v>-2502</v>
      </c>
      <c r="H23" s="7">
        <v>7000</v>
      </c>
      <c r="I23" s="7">
        <v>-2434</v>
      </c>
      <c r="J23" s="8">
        <v>-2064</v>
      </c>
      <c r="K23" s="24">
        <f t="shared" si="3"/>
        <v>-280</v>
      </c>
      <c r="L23" s="24">
        <f t="shared" si="4"/>
        <v>0</v>
      </c>
      <c r="M23" s="24">
        <f t="shared" si="5"/>
        <v>622</v>
      </c>
      <c r="N23" s="24">
        <f t="shared" si="6"/>
        <v>-342</v>
      </c>
      <c r="O23" s="29"/>
      <c r="P23" s="9">
        <v>54.36</v>
      </c>
      <c r="Q23" s="7">
        <v>52.95</v>
      </c>
      <c r="R23" s="10">
        <v>54.36</v>
      </c>
      <c r="S23" s="11">
        <v>54.36</v>
      </c>
      <c r="T23" s="9">
        <v>54.02</v>
      </c>
      <c r="U23" s="7">
        <v>52.95</v>
      </c>
      <c r="V23" s="10">
        <v>54.02</v>
      </c>
      <c r="W23" s="11">
        <v>54.02</v>
      </c>
      <c r="X23" s="25">
        <f t="shared" si="7"/>
        <v>0.33999999999999631</v>
      </c>
      <c r="Y23" s="25">
        <f t="shared" si="7"/>
        <v>0</v>
      </c>
      <c r="Z23" s="25">
        <f t="shared" si="7"/>
        <v>0.33999999999999631</v>
      </c>
      <c r="AA23" s="25">
        <f t="shared" si="7"/>
        <v>0.33999999999999631</v>
      </c>
    </row>
    <row r="24" spans="1:27" x14ac:dyDescent="0.25">
      <c r="A24" s="1">
        <v>20150226</v>
      </c>
      <c r="B24" s="2">
        <v>21</v>
      </c>
      <c r="C24" s="6">
        <v>-2790</v>
      </c>
      <c r="D24" s="7">
        <v>7000</v>
      </c>
      <c r="E24" s="7">
        <v>-2230</v>
      </c>
      <c r="F24" s="8">
        <v>-1980</v>
      </c>
      <c r="G24" s="6">
        <v>-2843</v>
      </c>
      <c r="H24" s="7">
        <v>7000</v>
      </c>
      <c r="I24" s="7">
        <v>-2520</v>
      </c>
      <c r="J24" s="8">
        <v>-1638</v>
      </c>
      <c r="K24" s="24">
        <f t="shared" si="3"/>
        <v>53</v>
      </c>
      <c r="L24" s="24">
        <f t="shared" si="4"/>
        <v>0</v>
      </c>
      <c r="M24" s="24">
        <f t="shared" si="5"/>
        <v>290</v>
      </c>
      <c r="N24" s="24">
        <f t="shared" si="6"/>
        <v>-342</v>
      </c>
      <c r="O24" s="29"/>
      <c r="P24" s="9">
        <v>51.34</v>
      </c>
      <c r="Q24" s="7">
        <v>42</v>
      </c>
      <c r="R24" s="10">
        <v>51.34</v>
      </c>
      <c r="S24" s="11">
        <v>51.34</v>
      </c>
      <c r="T24" s="9">
        <v>51.35</v>
      </c>
      <c r="U24" s="7">
        <v>42</v>
      </c>
      <c r="V24" s="10">
        <v>51.35</v>
      </c>
      <c r="W24" s="11">
        <v>51.35</v>
      </c>
      <c r="X24" s="25">
        <f t="shared" si="7"/>
        <v>-9.9999999999980105E-3</v>
      </c>
      <c r="Y24" s="25">
        <f t="shared" si="7"/>
        <v>0</v>
      </c>
      <c r="Z24" s="25">
        <f t="shared" si="7"/>
        <v>-9.9999999999980105E-3</v>
      </c>
      <c r="AA24" s="25">
        <f t="shared" si="7"/>
        <v>-9.9999999999980105E-3</v>
      </c>
    </row>
    <row r="25" spans="1:27" x14ac:dyDescent="0.25">
      <c r="A25" s="1">
        <v>20150226</v>
      </c>
      <c r="B25" s="2">
        <v>22</v>
      </c>
      <c r="C25" s="6">
        <v>-2538</v>
      </c>
      <c r="D25" s="7">
        <v>7000</v>
      </c>
      <c r="E25" s="7">
        <v>-3021</v>
      </c>
      <c r="F25" s="8">
        <v>-1441</v>
      </c>
      <c r="G25" s="6">
        <v>-2880</v>
      </c>
      <c r="H25" s="7">
        <v>7000</v>
      </c>
      <c r="I25" s="7">
        <v>-2733</v>
      </c>
      <c r="J25" s="8">
        <v>-1387</v>
      </c>
      <c r="K25" s="24">
        <f t="shared" si="3"/>
        <v>342</v>
      </c>
      <c r="L25" s="24">
        <f t="shared" si="4"/>
        <v>0</v>
      </c>
      <c r="M25" s="24">
        <f t="shared" si="5"/>
        <v>-288</v>
      </c>
      <c r="N25" s="24">
        <f t="shared" si="6"/>
        <v>-54</v>
      </c>
      <c r="O25" s="29"/>
      <c r="P25" s="9">
        <v>46.69</v>
      </c>
      <c r="Q25" s="7">
        <v>32.979999999999997</v>
      </c>
      <c r="R25" s="10">
        <v>46.69</v>
      </c>
      <c r="S25" s="11">
        <v>46.69</v>
      </c>
      <c r="T25" s="9">
        <v>46.79</v>
      </c>
      <c r="U25" s="7">
        <v>32.979999999999997</v>
      </c>
      <c r="V25" s="10">
        <v>46.79</v>
      </c>
      <c r="W25" s="11">
        <v>46.79</v>
      </c>
      <c r="X25" s="25">
        <f t="shared" si="7"/>
        <v>-0.10000000000000142</v>
      </c>
      <c r="Y25" s="25">
        <f t="shared" si="7"/>
        <v>0</v>
      </c>
      <c r="Z25" s="25">
        <f t="shared" si="7"/>
        <v>-0.10000000000000142</v>
      </c>
      <c r="AA25" s="25">
        <f t="shared" si="7"/>
        <v>-0.10000000000000142</v>
      </c>
    </row>
    <row r="26" spans="1:27" x14ac:dyDescent="0.25">
      <c r="A26" s="1">
        <v>20150226</v>
      </c>
      <c r="B26" s="2">
        <v>23</v>
      </c>
      <c r="C26" s="6">
        <v>-2775</v>
      </c>
      <c r="D26" s="7">
        <v>7000</v>
      </c>
      <c r="E26" s="7">
        <v>-3142</v>
      </c>
      <c r="F26" s="8">
        <v>-1083</v>
      </c>
      <c r="G26" s="6">
        <v>-3145</v>
      </c>
      <c r="H26" s="7">
        <v>7000</v>
      </c>
      <c r="I26" s="7">
        <v>-2721</v>
      </c>
      <c r="J26" s="8">
        <v>-1134</v>
      </c>
      <c r="K26" s="24">
        <f t="shared" si="3"/>
        <v>370</v>
      </c>
      <c r="L26" s="24">
        <f t="shared" si="4"/>
        <v>0</v>
      </c>
      <c r="M26" s="24">
        <f t="shared" si="5"/>
        <v>-421</v>
      </c>
      <c r="N26" s="24">
        <f t="shared" si="6"/>
        <v>51</v>
      </c>
      <c r="O26" s="29"/>
      <c r="P26" s="45">
        <v>44.32</v>
      </c>
      <c r="Q26" s="7">
        <v>33.89</v>
      </c>
      <c r="R26" s="46">
        <v>44.32</v>
      </c>
      <c r="S26" s="47">
        <v>44.32</v>
      </c>
      <c r="T26" s="6">
        <v>44.53</v>
      </c>
      <c r="U26" s="7">
        <v>33.89</v>
      </c>
      <c r="V26" s="7">
        <v>44.41</v>
      </c>
      <c r="W26" s="8">
        <v>44</v>
      </c>
      <c r="X26" s="25">
        <f t="shared" si="7"/>
        <v>-0.21000000000000085</v>
      </c>
      <c r="Y26" s="25">
        <f t="shared" si="7"/>
        <v>0</v>
      </c>
      <c r="Z26" s="25">
        <f t="shared" si="7"/>
        <v>-8.9999999999996305E-2</v>
      </c>
      <c r="AA26" s="25">
        <f t="shared" si="7"/>
        <v>0.32000000000000028</v>
      </c>
    </row>
    <row r="27" spans="1:27" s="41" customFormat="1" x14ac:dyDescent="0.25">
      <c r="A27" s="1">
        <v>20150226</v>
      </c>
      <c r="B27" s="2">
        <v>24</v>
      </c>
      <c r="C27" s="13">
        <v>-2753</v>
      </c>
      <c r="D27" s="14">
        <v>7000</v>
      </c>
      <c r="E27" s="14">
        <v>-3069</v>
      </c>
      <c r="F27" s="15">
        <v>-1179</v>
      </c>
      <c r="G27" s="13">
        <v>-3123</v>
      </c>
      <c r="H27" s="14">
        <v>7000</v>
      </c>
      <c r="I27" s="14">
        <v>-2608</v>
      </c>
      <c r="J27" s="15">
        <v>-1269</v>
      </c>
      <c r="K27" s="30">
        <f t="shared" si="3"/>
        <v>370</v>
      </c>
      <c r="L27" s="30">
        <f t="shared" si="4"/>
        <v>0</v>
      </c>
      <c r="M27" s="30">
        <f t="shared" si="5"/>
        <v>-461</v>
      </c>
      <c r="N27" s="30">
        <f t="shared" si="6"/>
        <v>90</v>
      </c>
      <c r="O27" s="40"/>
      <c r="P27" s="13">
        <v>43.54</v>
      </c>
      <c r="Q27" s="14">
        <v>29.2</v>
      </c>
      <c r="R27" s="14">
        <v>42.1</v>
      </c>
      <c r="S27" s="15">
        <v>37.17</v>
      </c>
      <c r="T27" s="13">
        <v>43.75</v>
      </c>
      <c r="U27" s="14">
        <v>29.2</v>
      </c>
      <c r="V27" s="14">
        <v>42.26</v>
      </c>
      <c r="W27" s="15">
        <v>37.17</v>
      </c>
      <c r="X27" s="32">
        <f t="shared" si="7"/>
        <v>-0.21000000000000085</v>
      </c>
      <c r="Y27" s="32">
        <f t="shared" si="7"/>
        <v>0</v>
      </c>
      <c r="Z27" s="32">
        <f t="shared" si="7"/>
        <v>-0.15999999999999659</v>
      </c>
      <c r="AA27" s="32">
        <f t="shared" si="7"/>
        <v>0</v>
      </c>
    </row>
    <row r="28" spans="1:27" x14ac:dyDescent="0.25">
      <c r="A28" s="19">
        <v>20150227</v>
      </c>
      <c r="B28" s="33">
        <v>1</v>
      </c>
      <c r="C28" s="34">
        <v>-2484</v>
      </c>
      <c r="D28" s="35">
        <v>7000</v>
      </c>
      <c r="E28" s="35">
        <v>-3131</v>
      </c>
      <c r="F28" s="36">
        <v>-1385</v>
      </c>
      <c r="G28" s="34">
        <v>-2484</v>
      </c>
      <c r="H28" s="35">
        <v>7000</v>
      </c>
      <c r="I28" s="35">
        <v>-3131</v>
      </c>
      <c r="J28" s="36">
        <v>-1385</v>
      </c>
      <c r="K28" s="24">
        <f t="shared" si="3"/>
        <v>0</v>
      </c>
      <c r="L28" s="24">
        <f t="shared" si="4"/>
        <v>0</v>
      </c>
      <c r="M28" s="24">
        <f t="shared" si="5"/>
        <v>0</v>
      </c>
      <c r="N28" s="24">
        <f t="shared" si="6"/>
        <v>0</v>
      </c>
      <c r="P28" s="37">
        <v>38.39</v>
      </c>
      <c r="Q28" s="35">
        <v>29.3</v>
      </c>
      <c r="R28" s="38">
        <v>38.39</v>
      </c>
      <c r="S28" s="39">
        <v>38.39</v>
      </c>
      <c r="T28" s="37">
        <v>38.39</v>
      </c>
      <c r="U28" s="35">
        <v>29.3</v>
      </c>
      <c r="V28" s="38">
        <v>38.39</v>
      </c>
      <c r="W28" s="39">
        <v>38.39</v>
      </c>
      <c r="X28" s="25">
        <f t="shared" si="7"/>
        <v>0</v>
      </c>
      <c r="Y28" s="25">
        <f t="shared" si="7"/>
        <v>0</v>
      </c>
      <c r="Z28" s="25">
        <f t="shared" si="7"/>
        <v>0</v>
      </c>
      <c r="AA28" s="25">
        <f t="shared" si="7"/>
        <v>0</v>
      </c>
    </row>
    <row r="29" spans="1:27" x14ac:dyDescent="0.25">
      <c r="A29" s="1">
        <v>20150227</v>
      </c>
      <c r="B29" s="2">
        <v>2</v>
      </c>
      <c r="C29" s="6">
        <v>-2409</v>
      </c>
      <c r="D29" s="7">
        <v>7000</v>
      </c>
      <c r="E29" s="7">
        <v>-3123</v>
      </c>
      <c r="F29" s="8">
        <v>-1469</v>
      </c>
      <c r="G29" s="6">
        <v>-2409</v>
      </c>
      <c r="H29" s="7">
        <v>7000</v>
      </c>
      <c r="I29" s="7">
        <v>-3123</v>
      </c>
      <c r="J29" s="8">
        <v>-1469</v>
      </c>
      <c r="K29" s="24">
        <f t="shared" si="3"/>
        <v>0</v>
      </c>
      <c r="L29" s="24">
        <f t="shared" si="4"/>
        <v>0</v>
      </c>
      <c r="M29" s="24">
        <f t="shared" si="5"/>
        <v>0</v>
      </c>
      <c r="N29" s="24">
        <f t="shared" si="6"/>
        <v>0</v>
      </c>
      <c r="P29" s="9">
        <v>35.32</v>
      </c>
      <c r="Q29" s="7">
        <v>28.77</v>
      </c>
      <c r="R29" s="10">
        <v>35.32</v>
      </c>
      <c r="S29" s="11">
        <v>35.32</v>
      </c>
      <c r="T29" s="9">
        <v>35.32</v>
      </c>
      <c r="U29" s="7">
        <v>28.77</v>
      </c>
      <c r="V29" s="10">
        <v>35.32</v>
      </c>
      <c r="W29" s="11">
        <v>35.32</v>
      </c>
      <c r="X29" s="25">
        <f t="shared" si="7"/>
        <v>0</v>
      </c>
      <c r="Y29" s="25">
        <f t="shared" si="7"/>
        <v>0</v>
      </c>
      <c r="Z29" s="25">
        <f t="shared" si="7"/>
        <v>0</v>
      </c>
      <c r="AA29" s="25">
        <f t="shared" si="7"/>
        <v>0</v>
      </c>
    </row>
    <row r="30" spans="1:27" x14ac:dyDescent="0.25">
      <c r="A30" s="1">
        <v>20150227</v>
      </c>
      <c r="B30" s="2">
        <v>3</v>
      </c>
      <c r="C30" s="6">
        <v>-2832</v>
      </c>
      <c r="D30" s="7">
        <v>7000</v>
      </c>
      <c r="E30" s="7">
        <v>-2759</v>
      </c>
      <c r="F30" s="8">
        <v>-1409</v>
      </c>
      <c r="G30" s="6">
        <v>-2832</v>
      </c>
      <c r="H30" s="7">
        <v>7000</v>
      </c>
      <c r="I30" s="7">
        <v>-2759</v>
      </c>
      <c r="J30" s="8">
        <v>-1409</v>
      </c>
      <c r="K30" s="24">
        <f t="shared" si="3"/>
        <v>0</v>
      </c>
      <c r="L30" s="24">
        <f t="shared" si="4"/>
        <v>0</v>
      </c>
      <c r="M30" s="24">
        <f t="shared" si="5"/>
        <v>0</v>
      </c>
      <c r="N30" s="24">
        <f t="shared" si="6"/>
        <v>0</v>
      </c>
      <c r="P30" s="9">
        <v>34.5</v>
      </c>
      <c r="Q30" s="7">
        <v>28.54</v>
      </c>
      <c r="R30" s="10">
        <v>34.5</v>
      </c>
      <c r="S30" s="11">
        <v>34.5</v>
      </c>
      <c r="T30" s="9">
        <v>34.5</v>
      </c>
      <c r="U30" s="7">
        <v>28.54</v>
      </c>
      <c r="V30" s="10">
        <v>34.5</v>
      </c>
      <c r="W30" s="11">
        <v>34.5</v>
      </c>
      <c r="X30" s="25">
        <f t="shared" si="7"/>
        <v>0</v>
      </c>
      <c r="Y30" s="25">
        <f t="shared" si="7"/>
        <v>0</v>
      </c>
      <c r="Z30" s="25">
        <f t="shared" si="7"/>
        <v>0</v>
      </c>
      <c r="AA30" s="25">
        <f t="shared" si="7"/>
        <v>0</v>
      </c>
    </row>
    <row r="31" spans="1:27" x14ac:dyDescent="0.25">
      <c r="A31" s="1">
        <v>20150227</v>
      </c>
      <c r="B31" s="12">
        <v>4</v>
      </c>
      <c r="C31" s="6">
        <v>-2843</v>
      </c>
      <c r="D31" s="7">
        <v>6341</v>
      </c>
      <c r="E31" s="7">
        <v>-1291</v>
      </c>
      <c r="F31" s="8">
        <v>-2207</v>
      </c>
      <c r="G31" s="6">
        <v>-2843</v>
      </c>
      <c r="H31" s="7">
        <v>6341</v>
      </c>
      <c r="I31" s="7">
        <v>-1291</v>
      </c>
      <c r="J31" s="8">
        <v>-2207</v>
      </c>
      <c r="K31" s="24">
        <f t="shared" si="3"/>
        <v>0</v>
      </c>
      <c r="L31" s="24">
        <f t="shared" si="4"/>
        <v>0</v>
      </c>
      <c r="M31" s="24">
        <f t="shared" si="5"/>
        <v>0</v>
      </c>
      <c r="N31" s="24">
        <f t="shared" si="6"/>
        <v>0</v>
      </c>
      <c r="P31" s="9">
        <v>28.09</v>
      </c>
      <c r="Q31" s="10">
        <v>28.09</v>
      </c>
      <c r="R31" s="10">
        <v>28.09</v>
      </c>
      <c r="S31" s="11">
        <v>28.09</v>
      </c>
      <c r="T31" s="9">
        <v>28.09</v>
      </c>
      <c r="U31" s="10">
        <v>28.09</v>
      </c>
      <c r="V31" s="10">
        <v>28.09</v>
      </c>
      <c r="W31" s="11">
        <v>28.09</v>
      </c>
      <c r="X31" s="25">
        <f t="shared" si="7"/>
        <v>0</v>
      </c>
      <c r="Y31" s="25">
        <f t="shared" si="7"/>
        <v>0</v>
      </c>
      <c r="Z31" s="25">
        <f t="shared" si="7"/>
        <v>0</v>
      </c>
      <c r="AA31" s="25">
        <f t="shared" si="7"/>
        <v>0</v>
      </c>
    </row>
    <row r="32" spans="1:27" x14ac:dyDescent="0.25">
      <c r="A32" s="1">
        <v>20150227</v>
      </c>
      <c r="B32" s="12">
        <v>5</v>
      </c>
      <c r="C32" s="6">
        <v>-2958</v>
      </c>
      <c r="D32" s="7">
        <v>4699</v>
      </c>
      <c r="E32" s="7">
        <v>482</v>
      </c>
      <c r="F32" s="8">
        <v>-2223</v>
      </c>
      <c r="G32" s="6">
        <v>-2958</v>
      </c>
      <c r="H32" s="7">
        <v>4699</v>
      </c>
      <c r="I32" s="7">
        <v>482</v>
      </c>
      <c r="J32" s="8">
        <v>-2223</v>
      </c>
      <c r="K32" s="24">
        <f t="shared" si="3"/>
        <v>0</v>
      </c>
      <c r="L32" s="24">
        <f t="shared" si="4"/>
        <v>0</v>
      </c>
      <c r="M32" s="24">
        <f t="shared" si="5"/>
        <v>0</v>
      </c>
      <c r="N32" s="24">
        <f t="shared" si="6"/>
        <v>0</v>
      </c>
      <c r="P32" s="9">
        <v>28.02</v>
      </c>
      <c r="Q32" s="10">
        <v>28.02</v>
      </c>
      <c r="R32" s="10">
        <v>28.02</v>
      </c>
      <c r="S32" s="11">
        <v>28.02</v>
      </c>
      <c r="T32" s="9">
        <v>28.02</v>
      </c>
      <c r="U32" s="10">
        <v>28.02</v>
      </c>
      <c r="V32" s="10">
        <v>28.02</v>
      </c>
      <c r="W32" s="11">
        <v>28.02</v>
      </c>
      <c r="X32" s="25">
        <f t="shared" si="7"/>
        <v>0</v>
      </c>
      <c r="Y32" s="25">
        <f t="shared" si="7"/>
        <v>0</v>
      </c>
      <c r="Z32" s="25">
        <f t="shared" si="7"/>
        <v>0</v>
      </c>
      <c r="AA32" s="25">
        <f t="shared" si="7"/>
        <v>0</v>
      </c>
    </row>
    <row r="33" spans="1:27" x14ac:dyDescent="0.25">
      <c r="A33" s="1">
        <v>20150227</v>
      </c>
      <c r="B33" s="2">
        <v>6</v>
      </c>
      <c r="C33" s="6">
        <v>-3103</v>
      </c>
      <c r="D33" s="7">
        <v>7000</v>
      </c>
      <c r="E33" s="7">
        <v>-1992</v>
      </c>
      <c r="F33" s="8">
        <v>-1905</v>
      </c>
      <c r="G33" s="6">
        <v>-3103</v>
      </c>
      <c r="H33" s="7">
        <v>7000</v>
      </c>
      <c r="I33" s="7">
        <v>-1993</v>
      </c>
      <c r="J33" s="8">
        <v>-1905</v>
      </c>
      <c r="K33" s="24">
        <f t="shared" si="3"/>
        <v>0</v>
      </c>
      <c r="L33" s="24">
        <f t="shared" si="4"/>
        <v>0</v>
      </c>
      <c r="M33" s="24">
        <f t="shared" si="5"/>
        <v>1</v>
      </c>
      <c r="N33" s="24">
        <f t="shared" si="6"/>
        <v>0</v>
      </c>
      <c r="P33" s="9">
        <v>32.83</v>
      </c>
      <c r="Q33" s="7">
        <v>31.89</v>
      </c>
      <c r="R33" s="10">
        <v>32.83</v>
      </c>
      <c r="S33" s="11">
        <v>32.83</v>
      </c>
      <c r="T33" s="9">
        <v>32.83</v>
      </c>
      <c r="U33" s="7">
        <v>31.89</v>
      </c>
      <c r="V33" s="10">
        <v>32.83</v>
      </c>
      <c r="W33" s="11">
        <v>32.83</v>
      </c>
      <c r="X33" s="25">
        <f t="shared" si="7"/>
        <v>0</v>
      </c>
      <c r="Y33" s="25">
        <f t="shared" si="7"/>
        <v>0</v>
      </c>
      <c r="Z33" s="25">
        <f t="shared" si="7"/>
        <v>0</v>
      </c>
      <c r="AA33" s="25">
        <f t="shared" si="7"/>
        <v>0</v>
      </c>
    </row>
    <row r="34" spans="1:27" x14ac:dyDescent="0.25">
      <c r="A34" s="1">
        <v>20150227</v>
      </c>
      <c r="B34" s="12">
        <v>7</v>
      </c>
      <c r="C34" s="6">
        <v>-2811</v>
      </c>
      <c r="D34" s="7">
        <v>5692</v>
      </c>
      <c r="E34" s="7">
        <v>-1052</v>
      </c>
      <c r="F34" s="8">
        <v>-1829</v>
      </c>
      <c r="G34" s="6">
        <v>-2811</v>
      </c>
      <c r="H34" s="7">
        <v>5692</v>
      </c>
      <c r="I34" s="7">
        <v>-1052</v>
      </c>
      <c r="J34" s="8">
        <v>-1829</v>
      </c>
      <c r="K34" s="24">
        <f t="shared" si="3"/>
        <v>0</v>
      </c>
      <c r="L34" s="24">
        <f t="shared" si="4"/>
        <v>0</v>
      </c>
      <c r="M34" s="24">
        <f t="shared" si="5"/>
        <v>0</v>
      </c>
      <c r="N34" s="24">
        <f t="shared" si="6"/>
        <v>0</v>
      </c>
      <c r="P34" s="9">
        <v>43.61</v>
      </c>
      <c r="Q34" s="10">
        <v>43.61</v>
      </c>
      <c r="R34" s="10">
        <v>43.61</v>
      </c>
      <c r="S34" s="11">
        <v>43.61</v>
      </c>
      <c r="T34" s="9">
        <v>43.61</v>
      </c>
      <c r="U34" s="10">
        <v>43.61</v>
      </c>
      <c r="V34" s="10">
        <v>43.61</v>
      </c>
      <c r="W34" s="11">
        <v>43.61</v>
      </c>
      <c r="X34" s="25">
        <f t="shared" si="7"/>
        <v>0</v>
      </c>
      <c r="Y34" s="25">
        <f t="shared" si="7"/>
        <v>0</v>
      </c>
      <c r="Z34" s="25">
        <f t="shared" si="7"/>
        <v>0</v>
      </c>
      <c r="AA34" s="25">
        <f t="shared" si="7"/>
        <v>0</v>
      </c>
    </row>
    <row r="35" spans="1:27" x14ac:dyDescent="0.25">
      <c r="A35" s="1">
        <v>20150227</v>
      </c>
      <c r="B35" s="2">
        <v>8</v>
      </c>
      <c r="C35" s="6">
        <v>-3305</v>
      </c>
      <c r="D35" s="7">
        <v>6443</v>
      </c>
      <c r="E35" s="7">
        <v>-1921</v>
      </c>
      <c r="F35" s="8">
        <v>-1218</v>
      </c>
      <c r="G35" s="6">
        <v>-3252</v>
      </c>
      <c r="H35" s="7">
        <v>6897</v>
      </c>
      <c r="I35" s="7">
        <v>-2427</v>
      </c>
      <c r="J35" s="8">
        <v>-1218</v>
      </c>
      <c r="K35" s="24">
        <f t="shared" si="3"/>
        <v>-53</v>
      </c>
      <c r="L35" s="24">
        <f t="shared" si="4"/>
        <v>-454</v>
      </c>
      <c r="M35" s="24">
        <f t="shared" si="5"/>
        <v>506</v>
      </c>
      <c r="N35" s="24">
        <f t="shared" si="6"/>
        <v>0</v>
      </c>
      <c r="P35" s="6">
        <v>51.15</v>
      </c>
      <c r="Q35" s="7">
        <v>47.91</v>
      </c>
      <c r="R35" s="7">
        <v>51.08</v>
      </c>
      <c r="S35" s="8">
        <v>50.67</v>
      </c>
      <c r="T35" s="6">
        <v>50.4</v>
      </c>
      <c r="U35" s="7">
        <v>49.21</v>
      </c>
      <c r="V35" s="7">
        <v>50.37</v>
      </c>
      <c r="W35" s="8">
        <v>50.2</v>
      </c>
      <c r="X35" s="25">
        <f t="shared" si="7"/>
        <v>0.75</v>
      </c>
      <c r="Y35" s="25">
        <f t="shared" si="7"/>
        <v>-1.3000000000000043</v>
      </c>
      <c r="Z35" s="25">
        <f t="shared" si="7"/>
        <v>0.71000000000000085</v>
      </c>
      <c r="AA35" s="25">
        <f t="shared" si="7"/>
        <v>0.46999999999999886</v>
      </c>
    </row>
    <row r="36" spans="1:27" x14ac:dyDescent="0.25">
      <c r="A36" s="1">
        <v>20150227</v>
      </c>
      <c r="B36" s="2">
        <v>9</v>
      </c>
      <c r="C36" s="6">
        <v>-3000</v>
      </c>
      <c r="D36" s="7">
        <v>7000</v>
      </c>
      <c r="E36" s="7">
        <v>-2410</v>
      </c>
      <c r="F36" s="8">
        <v>-1590</v>
      </c>
      <c r="G36" s="6">
        <v>-2667</v>
      </c>
      <c r="H36" s="7">
        <v>7000</v>
      </c>
      <c r="I36" s="7">
        <v>-2760</v>
      </c>
      <c r="J36" s="8">
        <v>-1574</v>
      </c>
      <c r="K36" s="24">
        <f t="shared" si="3"/>
        <v>-333</v>
      </c>
      <c r="L36" s="24">
        <f t="shared" si="4"/>
        <v>0</v>
      </c>
      <c r="M36" s="24">
        <f t="shared" si="5"/>
        <v>350</v>
      </c>
      <c r="N36" s="24">
        <f t="shared" si="6"/>
        <v>-16</v>
      </c>
      <c r="P36" s="9">
        <v>52</v>
      </c>
      <c r="Q36" s="7">
        <v>44.73</v>
      </c>
      <c r="R36" s="10">
        <v>52</v>
      </c>
      <c r="S36" s="11">
        <v>52</v>
      </c>
      <c r="T36" s="9">
        <v>52.2</v>
      </c>
      <c r="U36" s="7">
        <v>44.73</v>
      </c>
      <c r="V36" s="10">
        <v>52.2</v>
      </c>
      <c r="W36" s="11">
        <v>52.2</v>
      </c>
      <c r="X36" s="25">
        <f t="shared" si="7"/>
        <v>-0.20000000000000284</v>
      </c>
      <c r="Y36" s="25">
        <f t="shared" si="7"/>
        <v>0</v>
      </c>
      <c r="Z36" s="25">
        <f t="shared" si="7"/>
        <v>-0.20000000000000284</v>
      </c>
      <c r="AA36" s="25">
        <f t="shared" si="7"/>
        <v>-0.20000000000000284</v>
      </c>
    </row>
    <row r="37" spans="1:27" x14ac:dyDescent="0.25">
      <c r="A37" s="1">
        <v>20150227</v>
      </c>
      <c r="B37" s="2">
        <v>10</v>
      </c>
      <c r="C37" s="6">
        <v>-2630</v>
      </c>
      <c r="D37" s="7">
        <v>7000</v>
      </c>
      <c r="E37" s="7">
        <v>-2245</v>
      </c>
      <c r="F37" s="8">
        <v>-2125</v>
      </c>
      <c r="G37" s="6">
        <v>-2294</v>
      </c>
      <c r="H37" s="7">
        <v>7000</v>
      </c>
      <c r="I37" s="7">
        <v>-2581</v>
      </c>
      <c r="J37" s="8">
        <v>-2125</v>
      </c>
      <c r="K37" s="24">
        <f t="shared" si="3"/>
        <v>-336</v>
      </c>
      <c r="L37" s="24">
        <f t="shared" si="4"/>
        <v>0</v>
      </c>
      <c r="M37" s="24">
        <f t="shared" si="5"/>
        <v>336</v>
      </c>
      <c r="N37" s="24">
        <f t="shared" si="6"/>
        <v>0</v>
      </c>
      <c r="P37" s="9">
        <v>52.6</v>
      </c>
      <c r="Q37" s="7">
        <v>42.99</v>
      </c>
      <c r="R37" s="10">
        <v>52.6</v>
      </c>
      <c r="S37" s="11">
        <v>52.6</v>
      </c>
      <c r="T37" s="9">
        <v>52.8</v>
      </c>
      <c r="U37" s="7">
        <v>42.99</v>
      </c>
      <c r="V37" s="10">
        <v>52.8</v>
      </c>
      <c r="W37" s="11">
        <v>52.8</v>
      </c>
      <c r="X37" s="25">
        <f t="shared" si="7"/>
        <v>-0.19999999999999574</v>
      </c>
      <c r="Y37" s="25">
        <f t="shared" si="7"/>
        <v>0</v>
      </c>
      <c r="Z37" s="25">
        <f t="shared" si="7"/>
        <v>-0.19999999999999574</v>
      </c>
      <c r="AA37" s="25">
        <f t="shared" si="7"/>
        <v>-0.19999999999999574</v>
      </c>
    </row>
    <row r="38" spans="1:27" x14ac:dyDescent="0.25">
      <c r="A38" s="1">
        <v>20150227</v>
      </c>
      <c r="B38" s="2">
        <v>11</v>
      </c>
      <c r="C38" s="6">
        <v>-2708</v>
      </c>
      <c r="D38" s="7">
        <v>6886</v>
      </c>
      <c r="E38" s="7">
        <v>-2104</v>
      </c>
      <c r="F38" s="8">
        <v>-2074</v>
      </c>
      <c r="G38" s="6">
        <v>-2287</v>
      </c>
      <c r="H38" s="7">
        <v>7000</v>
      </c>
      <c r="I38" s="7">
        <v>-2703</v>
      </c>
      <c r="J38" s="8">
        <v>-2010</v>
      </c>
      <c r="K38" s="24">
        <f t="shared" si="3"/>
        <v>-421</v>
      </c>
      <c r="L38" s="24">
        <f t="shared" si="4"/>
        <v>-114</v>
      </c>
      <c r="M38" s="24">
        <f t="shared" si="5"/>
        <v>599</v>
      </c>
      <c r="N38" s="24">
        <f t="shared" si="6"/>
        <v>-64</v>
      </c>
      <c r="P38" s="6">
        <v>52.2</v>
      </c>
      <c r="Q38" s="7">
        <v>42.54</v>
      </c>
      <c r="R38" s="7">
        <v>53.69</v>
      </c>
      <c r="S38" s="8">
        <v>49.42</v>
      </c>
      <c r="T38" s="9">
        <v>53.15</v>
      </c>
      <c r="U38" s="7">
        <v>42.91</v>
      </c>
      <c r="V38" s="46">
        <v>53.15</v>
      </c>
      <c r="W38" s="47">
        <v>53.15</v>
      </c>
      <c r="X38" s="25">
        <f t="shared" si="7"/>
        <v>-0.94999999999999574</v>
      </c>
      <c r="Y38" s="25">
        <f t="shared" si="7"/>
        <v>-0.36999999999999744</v>
      </c>
      <c r="Z38" s="25">
        <f t="shared" si="7"/>
        <v>0.53999999999999915</v>
      </c>
      <c r="AA38" s="25">
        <f t="shared" si="7"/>
        <v>-3.7299999999999969</v>
      </c>
    </row>
    <row r="39" spans="1:27" x14ac:dyDescent="0.25">
      <c r="A39" s="1">
        <v>20150227</v>
      </c>
      <c r="B39" s="2">
        <v>12</v>
      </c>
      <c r="C39" s="6">
        <v>-2773</v>
      </c>
      <c r="D39" s="7">
        <v>6970</v>
      </c>
      <c r="E39" s="7">
        <v>-2334</v>
      </c>
      <c r="F39" s="8">
        <v>-1863</v>
      </c>
      <c r="G39" s="6">
        <v>-2647</v>
      </c>
      <c r="H39" s="7">
        <v>7000</v>
      </c>
      <c r="I39" s="7">
        <v>-2518</v>
      </c>
      <c r="J39" s="8">
        <v>-1835</v>
      </c>
      <c r="K39" s="24">
        <f t="shared" si="3"/>
        <v>-126</v>
      </c>
      <c r="L39" s="24">
        <f t="shared" si="4"/>
        <v>-30</v>
      </c>
      <c r="M39" s="24">
        <f t="shared" si="5"/>
        <v>184</v>
      </c>
      <c r="N39" s="24">
        <f t="shared" si="6"/>
        <v>-28</v>
      </c>
      <c r="P39" s="6">
        <v>54</v>
      </c>
      <c r="Q39" s="7">
        <v>40.04</v>
      </c>
      <c r="R39" s="7">
        <v>53.07</v>
      </c>
      <c r="S39" s="8">
        <v>51.57</v>
      </c>
      <c r="T39" s="9">
        <v>53.72</v>
      </c>
      <c r="U39" s="7">
        <v>40.17</v>
      </c>
      <c r="V39" s="46">
        <v>53.72</v>
      </c>
      <c r="W39" s="47">
        <v>53.72</v>
      </c>
      <c r="X39" s="25">
        <f t="shared" si="7"/>
        <v>0.28000000000000114</v>
      </c>
      <c r="Y39" s="25">
        <f t="shared" si="7"/>
        <v>-0.13000000000000256</v>
      </c>
      <c r="Z39" s="25">
        <f t="shared" si="7"/>
        <v>-0.64999999999999858</v>
      </c>
      <c r="AA39" s="25">
        <f t="shared" si="7"/>
        <v>-2.1499999999999986</v>
      </c>
    </row>
    <row r="40" spans="1:27" x14ac:dyDescent="0.25">
      <c r="A40" s="1">
        <v>20150227</v>
      </c>
      <c r="B40" s="2">
        <v>13</v>
      </c>
      <c r="C40" s="6">
        <v>-2641</v>
      </c>
      <c r="D40" s="7">
        <v>7000</v>
      </c>
      <c r="E40" s="7">
        <v>-2538</v>
      </c>
      <c r="F40" s="8">
        <v>-1822</v>
      </c>
      <c r="G40" s="6">
        <v>-2299</v>
      </c>
      <c r="H40" s="7">
        <v>7000</v>
      </c>
      <c r="I40" s="7">
        <v>-2880</v>
      </c>
      <c r="J40" s="8">
        <v>-1822</v>
      </c>
      <c r="K40" s="24">
        <f t="shared" si="3"/>
        <v>-342</v>
      </c>
      <c r="L40" s="24">
        <f t="shared" si="4"/>
        <v>0</v>
      </c>
      <c r="M40" s="24">
        <f t="shared" si="5"/>
        <v>342</v>
      </c>
      <c r="N40" s="24">
        <f t="shared" si="6"/>
        <v>0</v>
      </c>
      <c r="P40" s="9">
        <v>53.01</v>
      </c>
      <c r="Q40" s="7">
        <v>39.99</v>
      </c>
      <c r="R40" s="10">
        <v>53.01</v>
      </c>
      <c r="S40" s="11">
        <v>53.01</v>
      </c>
      <c r="T40" s="9">
        <v>53.06</v>
      </c>
      <c r="U40" s="7">
        <v>39.99</v>
      </c>
      <c r="V40" s="10">
        <v>53.06</v>
      </c>
      <c r="W40" s="11">
        <v>53.06</v>
      </c>
      <c r="X40" s="25">
        <f t="shared" si="7"/>
        <v>-5.0000000000004263E-2</v>
      </c>
      <c r="Y40" s="25">
        <f t="shared" si="7"/>
        <v>0</v>
      </c>
      <c r="Z40" s="25">
        <f t="shared" si="7"/>
        <v>-5.0000000000004263E-2</v>
      </c>
      <c r="AA40" s="25">
        <f t="shared" si="7"/>
        <v>-5.0000000000004263E-2</v>
      </c>
    </row>
    <row r="41" spans="1:27" x14ac:dyDescent="0.25">
      <c r="A41" s="1">
        <v>20150227</v>
      </c>
      <c r="B41" s="2">
        <v>14</v>
      </c>
      <c r="C41" s="6">
        <v>-2672</v>
      </c>
      <c r="D41" s="7">
        <v>7000</v>
      </c>
      <c r="E41" s="7">
        <v>-2572</v>
      </c>
      <c r="F41" s="8">
        <v>-1756</v>
      </c>
      <c r="G41" s="6">
        <v>-2344</v>
      </c>
      <c r="H41" s="7">
        <v>7000</v>
      </c>
      <c r="I41" s="7">
        <v>-2900</v>
      </c>
      <c r="J41" s="8">
        <v>-1756</v>
      </c>
      <c r="K41" s="24">
        <f t="shared" si="3"/>
        <v>-328</v>
      </c>
      <c r="L41" s="24">
        <f t="shared" si="4"/>
        <v>0</v>
      </c>
      <c r="M41" s="24">
        <f t="shared" si="5"/>
        <v>328</v>
      </c>
      <c r="N41" s="24">
        <f t="shared" si="6"/>
        <v>0</v>
      </c>
      <c r="P41" s="9">
        <v>51.17</v>
      </c>
      <c r="Q41" s="7">
        <v>39.94</v>
      </c>
      <c r="R41" s="10">
        <v>51.17</v>
      </c>
      <c r="S41" s="11">
        <v>51.17</v>
      </c>
      <c r="T41" s="9">
        <v>51.31</v>
      </c>
      <c r="U41" s="7">
        <v>39.94</v>
      </c>
      <c r="V41" s="10">
        <v>51.31</v>
      </c>
      <c r="W41" s="11">
        <v>51.31</v>
      </c>
      <c r="X41" s="25">
        <f t="shared" si="7"/>
        <v>-0.14000000000000057</v>
      </c>
      <c r="Y41" s="25">
        <f t="shared" si="7"/>
        <v>0</v>
      </c>
      <c r="Z41" s="25">
        <f t="shared" si="7"/>
        <v>-0.14000000000000057</v>
      </c>
      <c r="AA41" s="25">
        <f t="shared" si="7"/>
        <v>-0.14000000000000057</v>
      </c>
    </row>
    <row r="42" spans="1:27" x14ac:dyDescent="0.25">
      <c r="A42" s="1">
        <v>20150227</v>
      </c>
      <c r="B42" s="2">
        <v>15</v>
      </c>
      <c r="C42" s="6">
        <v>-2755</v>
      </c>
      <c r="D42" s="7">
        <v>7000</v>
      </c>
      <c r="E42" s="7">
        <v>-2555</v>
      </c>
      <c r="F42" s="8">
        <v>-1690</v>
      </c>
      <c r="G42" s="6">
        <v>-2413</v>
      </c>
      <c r="H42" s="7">
        <v>7000</v>
      </c>
      <c r="I42" s="7">
        <v>-2897</v>
      </c>
      <c r="J42" s="8">
        <v>-1690</v>
      </c>
      <c r="K42" s="24">
        <f t="shared" si="3"/>
        <v>-342</v>
      </c>
      <c r="L42" s="24">
        <f t="shared" si="4"/>
        <v>0</v>
      </c>
      <c r="M42" s="24">
        <f t="shared" si="5"/>
        <v>342</v>
      </c>
      <c r="N42" s="24">
        <f t="shared" si="6"/>
        <v>0</v>
      </c>
      <c r="P42" s="9">
        <v>46.7</v>
      </c>
      <c r="Q42" s="7">
        <v>39.99</v>
      </c>
      <c r="R42" s="10">
        <v>46.7</v>
      </c>
      <c r="S42" s="11">
        <v>46.7</v>
      </c>
      <c r="T42" s="9">
        <v>46.69</v>
      </c>
      <c r="U42" s="7">
        <v>39.99</v>
      </c>
      <c r="V42" s="10">
        <v>46.69</v>
      </c>
      <c r="W42" s="11">
        <v>46.69</v>
      </c>
      <c r="X42" s="25">
        <f t="shared" si="7"/>
        <v>1.0000000000005116E-2</v>
      </c>
      <c r="Y42" s="25">
        <f t="shared" si="7"/>
        <v>0</v>
      </c>
      <c r="Z42" s="25">
        <f t="shared" si="7"/>
        <v>1.0000000000005116E-2</v>
      </c>
      <c r="AA42" s="25">
        <f t="shared" si="7"/>
        <v>1.0000000000005116E-2</v>
      </c>
    </row>
    <row r="43" spans="1:27" x14ac:dyDescent="0.25">
      <c r="A43" s="1">
        <v>20150227</v>
      </c>
      <c r="B43" s="12">
        <v>16</v>
      </c>
      <c r="C43" s="6">
        <v>-2924</v>
      </c>
      <c r="D43" s="7">
        <v>6240</v>
      </c>
      <c r="E43" s="7">
        <v>-1039</v>
      </c>
      <c r="F43" s="8">
        <v>-2276</v>
      </c>
      <c r="G43" s="6">
        <v>-2641</v>
      </c>
      <c r="H43" s="7">
        <v>6292</v>
      </c>
      <c r="I43" s="7">
        <v>-1375</v>
      </c>
      <c r="J43" s="8">
        <v>-2276</v>
      </c>
      <c r="K43" s="24">
        <f t="shared" si="3"/>
        <v>-283</v>
      </c>
      <c r="L43" s="24">
        <f t="shared" si="4"/>
        <v>-52</v>
      </c>
      <c r="M43" s="24">
        <f t="shared" si="5"/>
        <v>336</v>
      </c>
      <c r="N43" s="24">
        <f t="shared" si="6"/>
        <v>0</v>
      </c>
      <c r="P43" s="9">
        <v>42.9</v>
      </c>
      <c r="Q43" s="10">
        <v>42.9</v>
      </c>
      <c r="R43" s="10">
        <v>42.9</v>
      </c>
      <c r="S43" s="11">
        <v>42.9</v>
      </c>
      <c r="T43" s="9">
        <v>42.92</v>
      </c>
      <c r="U43" s="10">
        <v>42.92</v>
      </c>
      <c r="V43" s="10">
        <v>42.92</v>
      </c>
      <c r="W43" s="11">
        <v>42.92</v>
      </c>
      <c r="X43" s="25">
        <f t="shared" si="7"/>
        <v>-2.0000000000003126E-2</v>
      </c>
      <c r="Y43" s="25">
        <f t="shared" si="7"/>
        <v>-2.0000000000003126E-2</v>
      </c>
      <c r="Z43" s="25">
        <f t="shared" si="7"/>
        <v>-2.0000000000003126E-2</v>
      </c>
      <c r="AA43" s="25">
        <f t="shared" si="7"/>
        <v>-2.0000000000003126E-2</v>
      </c>
    </row>
    <row r="44" spans="1:27" x14ac:dyDescent="0.25">
      <c r="A44" s="1">
        <v>20150227</v>
      </c>
      <c r="B44" s="12">
        <v>17</v>
      </c>
      <c r="C44" s="6">
        <v>-2955</v>
      </c>
      <c r="D44" s="7">
        <v>5617</v>
      </c>
      <c r="E44" s="7">
        <v>-322</v>
      </c>
      <c r="F44" s="8">
        <v>-2340</v>
      </c>
      <c r="G44" s="6">
        <v>-2898</v>
      </c>
      <c r="H44" s="7">
        <v>5649</v>
      </c>
      <c r="I44" s="7">
        <v>-412</v>
      </c>
      <c r="J44" s="8">
        <v>-2340</v>
      </c>
      <c r="K44" s="24">
        <f t="shared" si="3"/>
        <v>-57</v>
      </c>
      <c r="L44" s="24">
        <f t="shared" si="4"/>
        <v>-32</v>
      </c>
      <c r="M44" s="24">
        <f t="shared" si="5"/>
        <v>90</v>
      </c>
      <c r="N44" s="24">
        <f t="shared" si="6"/>
        <v>0</v>
      </c>
      <c r="P44" s="9">
        <v>42.53</v>
      </c>
      <c r="Q44" s="10">
        <v>42.53</v>
      </c>
      <c r="R44" s="10">
        <v>42.53</v>
      </c>
      <c r="S44" s="11">
        <v>42.53</v>
      </c>
      <c r="T44" s="9">
        <v>42.9</v>
      </c>
      <c r="U44" s="10">
        <v>42.9</v>
      </c>
      <c r="V44" s="10">
        <v>42.9</v>
      </c>
      <c r="W44" s="11">
        <v>42.9</v>
      </c>
      <c r="X44" s="25">
        <f t="shared" si="7"/>
        <v>-0.36999999999999744</v>
      </c>
      <c r="Y44" s="25">
        <f t="shared" si="7"/>
        <v>-0.36999999999999744</v>
      </c>
      <c r="Z44" s="25">
        <f t="shared" si="7"/>
        <v>-0.36999999999999744</v>
      </c>
      <c r="AA44" s="25">
        <f t="shared" si="7"/>
        <v>-0.36999999999999744</v>
      </c>
    </row>
    <row r="45" spans="1:27" x14ac:dyDescent="0.25">
      <c r="A45" s="1">
        <v>20150227</v>
      </c>
      <c r="B45" s="12">
        <v>18</v>
      </c>
      <c r="C45" s="6">
        <v>-3295</v>
      </c>
      <c r="D45" s="7">
        <v>5471</v>
      </c>
      <c r="E45" s="7">
        <v>-150</v>
      </c>
      <c r="F45" s="8">
        <v>-2025</v>
      </c>
      <c r="G45" s="6">
        <v>-3282</v>
      </c>
      <c r="H45" s="7">
        <v>5763</v>
      </c>
      <c r="I45" s="7">
        <v>-456</v>
      </c>
      <c r="J45" s="8">
        <v>-2025</v>
      </c>
      <c r="K45" s="24">
        <f t="shared" si="3"/>
        <v>-13</v>
      </c>
      <c r="L45" s="24">
        <f t="shared" si="4"/>
        <v>-292</v>
      </c>
      <c r="M45" s="24">
        <f t="shared" si="5"/>
        <v>306</v>
      </c>
      <c r="N45" s="24">
        <f t="shared" si="6"/>
        <v>0</v>
      </c>
      <c r="P45" s="9">
        <v>48.46</v>
      </c>
      <c r="Q45" s="10">
        <v>48.46</v>
      </c>
      <c r="R45" s="10">
        <v>48.46</v>
      </c>
      <c r="S45" s="11">
        <v>48.46</v>
      </c>
      <c r="T45" s="9">
        <v>48.49</v>
      </c>
      <c r="U45" s="10">
        <v>48.49</v>
      </c>
      <c r="V45" s="10">
        <v>48.49</v>
      </c>
      <c r="W45" s="11">
        <v>48.49</v>
      </c>
      <c r="X45" s="25">
        <f t="shared" si="7"/>
        <v>-3.0000000000001137E-2</v>
      </c>
      <c r="Y45" s="25">
        <f t="shared" si="7"/>
        <v>-3.0000000000001137E-2</v>
      </c>
      <c r="Z45" s="25">
        <f t="shared" si="7"/>
        <v>-3.0000000000001137E-2</v>
      </c>
      <c r="AA45" s="25">
        <f t="shared" si="7"/>
        <v>-3.0000000000001137E-2</v>
      </c>
    </row>
    <row r="46" spans="1:27" x14ac:dyDescent="0.25">
      <c r="A46" s="1">
        <v>20150227</v>
      </c>
      <c r="B46" s="12">
        <v>19</v>
      </c>
      <c r="C46" s="6">
        <v>-3140</v>
      </c>
      <c r="D46" s="7">
        <v>5192</v>
      </c>
      <c r="E46" s="7">
        <v>-61</v>
      </c>
      <c r="F46" s="8">
        <v>-1991</v>
      </c>
      <c r="G46" s="6">
        <v>-2990</v>
      </c>
      <c r="H46" s="7">
        <v>5285</v>
      </c>
      <c r="I46" s="7">
        <v>-309</v>
      </c>
      <c r="J46" s="8">
        <v>-1987</v>
      </c>
      <c r="K46" s="24">
        <f t="shared" si="3"/>
        <v>-150</v>
      </c>
      <c r="L46" s="24">
        <f t="shared" si="4"/>
        <v>-93</v>
      </c>
      <c r="M46" s="24">
        <f t="shared" si="5"/>
        <v>248</v>
      </c>
      <c r="N46" s="24">
        <f t="shared" si="6"/>
        <v>-4</v>
      </c>
      <c r="P46" s="9">
        <v>66.75</v>
      </c>
      <c r="Q46" s="10">
        <v>66.75</v>
      </c>
      <c r="R46" s="10">
        <v>66.75</v>
      </c>
      <c r="S46" s="11">
        <v>66.75</v>
      </c>
      <c r="T46" s="9">
        <v>68.819999999999993</v>
      </c>
      <c r="U46" s="10">
        <v>68.819999999999993</v>
      </c>
      <c r="V46" s="10">
        <v>68.819999999999993</v>
      </c>
      <c r="W46" s="11">
        <v>68.819999999999993</v>
      </c>
      <c r="X46" s="25">
        <f t="shared" si="7"/>
        <v>-2.0699999999999932</v>
      </c>
      <c r="Y46" s="25">
        <f t="shared" si="7"/>
        <v>-2.0699999999999932</v>
      </c>
      <c r="Z46" s="25">
        <f t="shared" si="7"/>
        <v>-2.0699999999999932</v>
      </c>
      <c r="AA46" s="25">
        <f t="shared" si="7"/>
        <v>-2.0699999999999932</v>
      </c>
    </row>
    <row r="47" spans="1:27" x14ac:dyDescent="0.25">
      <c r="A47" s="1">
        <v>20150227</v>
      </c>
      <c r="B47" s="2">
        <v>20</v>
      </c>
      <c r="C47" s="6">
        <v>-3022</v>
      </c>
      <c r="D47" s="7">
        <v>6189</v>
      </c>
      <c r="E47" s="7">
        <v>-1312</v>
      </c>
      <c r="F47" s="8">
        <v>-1855</v>
      </c>
      <c r="G47" s="6">
        <v>-2947</v>
      </c>
      <c r="H47" s="7">
        <v>6264</v>
      </c>
      <c r="I47" s="7">
        <v>-1488</v>
      </c>
      <c r="J47" s="8">
        <v>-1829</v>
      </c>
      <c r="K47" s="24">
        <f t="shared" si="3"/>
        <v>-75</v>
      </c>
      <c r="L47" s="24">
        <f t="shared" si="4"/>
        <v>-75</v>
      </c>
      <c r="M47" s="24">
        <f t="shared" si="5"/>
        <v>176</v>
      </c>
      <c r="N47" s="24">
        <f t="shared" si="6"/>
        <v>-26</v>
      </c>
      <c r="P47" s="6">
        <v>67.25</v>
      </c>
      <c r="Q47" s="7">
        <v>61.26</v>
      </c>
      <c r="R47" s="7">
        <v>63.44</v>
      </c>
      <c r="S47" s="8">
        <v>67.81</v>
      </c>
      <c r="T47" s="6">
        <v>73.790000000000006</v>
      </c>
      <c r="U47" s="7">
        <v>61.94</v>
      </c>
      <c r="V47" s="7">
        <v>66.37</v>
      </c>
      <c r="W47" s="8">
        <v>74.86</v>
      </c>
      <c r="X47" s="25">
        <f t="shared" si="7"/>
        <v>-6.5400000000000063</v>
      </c>
      <c r="Y47" s="25">
        <f t="shared" si="7"/>
        <v>-0.67999999999999972</v>
      </c>
      <c r="Z47" s="25">
        <f t="shared" si="7"/>
        <v>-2.9300000000000068</v>
      </c>
      <c r="AA47" s="25">
        <f t="shared" si="7"/>
        <v>-7.0499999999999972</v>
      </c>
    </row>
    <row r="48" spans="1:27" x14ac:dyDescent="0.25">
      <c r="A48" s="1">
        <v>20150227</v>
      </c>
      <c r="B48" s="12">
        <v>21</v>
      </c>
      <c r="C48" s="6">
        <v>-3043</v>
      </c>
      <c r="D48" s="7">
        <v>6970</v>
      </c>
      <c r="E48" s="7">
        <v>-2511</v>
      </c>
      <c r="F48" s="8">
        <v>-1415</v>
      </c>
      <c r="G48" s="6">
        <v>-3043</v>
      </c>
      <c r="H48" s="7">
        <v>6999</v>
      </c>
      <c r="I48" s="7">
        <v>-2540</v>
      </c>
      <c r="J48" s="8">
        <v>-1415</v>
      </c>
      <c r="K48" s="24">
        <f t="shared" si="3"/>
        <v>0</v>
      </c>
      <c r="L48" s="24">
        <f t="shared" si="4"/>
        <v>-29</v>
      </c>
      <c r="M48" s="24">
        <f t="shared" si="5"/>
        <v>29</v>
      </c>
      <c r="N48" s="24">
        <f t="shared" si="6"/>
        <v>0</v>
      </c>
      <c r="P48" s="9">
        <v>53.17</v>
      </c>
      <c r="Q48" s="10">
        <v>53.17</v>
      </c>
      <c r="R48" s="10">
        <v>53.17</v>
      </c>
      <c r="S48" s="11">
        <v>53.17</v>
      </c>
      <c r="T48" s="9">
        <v>53.73</v>
      </c>
      <c r="U48" s="10">
        <v>53.73</v>
      </c>
      <c r="V48" s="10">
        <v>53.73</v>
      </c>
      <c r="W48" s="11">
        <v>53.73</v>
      </c>
      <c r="X48" s="25">
        <f t="shared" si="7"/>
        <v>-0.55999999999999517</v>
      </c>
      <c r="Y48" s="25">
        <f t="shared" si="7"/>
        <v>-0.55999999999999517</v>
      </c>
      <c r="Z48" s="25">
        <f t="shared" si="7"/>
        <v>-0.55999999999999517</v>
      </c>
      <c r="AA48" s="25">
        <f t="shared" si="7"/>
        <v>-0.55999999999999517</v>
      </c>
    </row>
    <row r="49" spans="1:27" x14ac:dyDescent="0.25">
      <c r="A49" s="1">
        <v>20150227</v>
      </c>
      <c r="B49" s="2">
        <v>22</v>
      </c>
      <c r="C49" s="6">
        <v>-2871</v>
      </c>
      <c r="D49" s="7">
        <v>7000</v>
      </c>
      <c r="E49" s="7">
        <v>-2611</v>
      </c>
      <c r="F49" s="8">
        <v>-1518</v>
      </c>
      <c r="G49" s="6">
        <v>-2847</v>
      </c>
      <c r="H49" s="7">
        <v>7000</v>
      </c>
      <c r="I49" s="7">
        <v>-2975</v>
      </c>
      <c r="J49" s="8">
        <v>-1177</v>
      </c>
      <c r="K49" s="24">
        <f t="shared" si="3"/>
        <v>-24</v>
      </c>
      <c r="L49" s="24">
        <f t="shared" si="4"/>
        <v>0</v>
      </c>
      <c r="M49" s="24">
        <f t="shared" si="5"/>
        <v>364</v>
      </c>
      <c r="N49" s="24">
        <f t="shared" si="6"/>
        <v>-341</v>
      </c>
      <c r="P49" s="45">
        <v>49.22</v>
      </c>
      <c r="Q49" s="7">
        <v>42.99</v>
      </c>
      <c r="R49" s="46">
        <v>49.22</v>
      </c>
      <c r="S49" s="47">
        <v>49.22</v>
      </c>
      <c r="T49" s="6">
        <v>50.93</v>
      </c>
      <c r="U49" s="7">
        <v>42.99</v>
      </c>
      <c r="V49" s="7">
        <v>49.08</v>
      </c>
      <c r="W49" s="8">
        <v>47.44</v>
      </c>
      <c r="X49" s="25">
        <f t="shared" si="7"/>
        <v>-1.7100000000000009</v>
      </c>
      <c r="Y49" s="25">
        <f t="shared" si="7"/>
        <v>0</v>
      </c>
      <c r="Z49" s="25">
        <f t="shared" si="7"/>
        <v>0.14000000000000057</v>
      </c>
      <c r="AA49" s="25">
        <f t="shared" si="7"/>
        <v>1.7800000000000011</v>
      </c>
    </row>
    <row r="50" spans="1:27" x14ac:dyDescent="0.25">
      <c r="A50" s="1">
        <v>20150227</v>
      </c>
      <c r="B50" s="2">
        <v>23</v>
      </c>
      <c r="C50" s="6">
        <v>-3032</v>
      </c>
      <c r="D50" s="7">
        <v>7000</v>
      </c>
      <c r="E50" s="7">
        <v>-2870</v>
      </c>
      <c r="F50" s="8">
        <v>-1099</v>
      </c>
      <c r="G50" s="6">
        <v>-2934</v>
      </c>
      <c r="H50" s="7">
        <v>7000</v>
      </c>
      <c r="I50" s="7">
        <v>-3077</v>
      </c>
      <c r="J50" s="8">
        <v>-989</v>
      </c>
      <c r="K50" s="24">
        <f t="shared" si="3"/>
        <v>-98</v>
      </c>
      <c r="L50" s="24">
        <f t="shared" si="4"/>
        <v>0</v>
      </c>
      <c r="M50" s="24">
        <f t="shared" si="5"/>
        <v>207</v>
      </c>
      <c r="N50" s="24">
        <f t="shared" si="6"/>
        <v>-110</v>
      </c>
      <c r="P50" s="6">
        <v>51.53</v>
      </c>
      <c r="Q50" s="7">
        <v>41.61</v>
      </c>
      <c r="R50" s="7">
        <v>50.7</v>
      </c>
      <c r="S50" s="8">
        <v>49.96</v>
      </c>
      <c r="T50" s="6">
        <v>54.33</v>
      </c>
      <c r="U50" s="7">
        <v>41.61</v>
      </c>
      <c r="V50" s="7">
        <v>50.68</v>
      </c>
      <c r="W50" s="8">
        <v>47.44</v>
      </c>
      <c r="X50" s="25">
        <f t="shared" si="7"/>
        <v>-2.7999999999999972</v>
      </c>
      <c r="Y50" s="25">
        <f t="shared" si="7"/>
        <v>0</v>
      </c>
      <c r="Z50" s="25">
        <f t="shared" si="7"/>
        <v>2.0000000000003126E-2</v>
      </c>
      <c r="AA50" s="25">
        <f t="shared" si="7"/>
        <v>2.5200000000000031</v>
      </c>
    </row>
    <row r="51" spans="1:27" s="41" customFormat="1" x14ac:dyDescent="0.25">
      <c r="A51" s="1">
        <v>20150227</v>
      </c>
      <c r="B51" s="2">
        <v>24</v>
      </c>
      <c r="C51" s="13">
        <v>-2851</v>
      </c>
      <c r="D51" s="14">
        <v>7000</v>
      </c>
      <c r="E51" s="14">
        <v>-2899</v>
      </c>
      <c r="F51" s="15">
        <v>-1250</v>
      </c>
      <c r="G51" s="13">
        <v>-2881</v>
      </c>
      <c r="H51" s="14">
        <v>7000</v>
      </c>
      <c r="I51" s="14">
        <v>-2893</v>
      </c>
      <c r="J51" s="15">
        <v>-1227</v>
      </c>
      <c r="K51" s="30">
        <f t="shared" si="3"/>
        <v>30</v>
      </c>
      <c r="L51" s="30">
        <f t="shared" si="4"/>
        <v>0</v>
      </c>
      <c r="M51" s="30">
        <f t="shared" si="5"/>
        <v>-6</v>
      </c>
      <c r="N51" s="30">
        <f t="shared" si="6"/>
        <v>-23</v>
      </c>
      <c r="O51" s="31"/>
      <c r="P51" s="13">
        <v>70.2</v>
      </c>
      <c r="Q51" s="14">
        <v>36.96</v>
      </c>
      <c r="R51" s="14">
        <v>52.05</v>
      </c>
      <c r="S51" s="15">
        <v>50</v>
      </c>
      <c r="T51" s="13">
        <v>70.2</v>
      </c>
      <c r="U51" s="14">
        <v>36.96</v>
      </c>
      <c r="V51" s="14">
        <v>52</v>
      </c>
      <c r="W51" s="15">
        <v>52.36</v>
      </c>
      <c r="X51" s="32">
        <f t="shared" si="7"/>
        <v>0</v>
      </c>
      <c r="Y51" s="32">
        <f t="shared" si="7"/>
        <v>0</v>
      </c>
      <c r="Z51" s="32">
        <f t="shared" si="7"/>
        <v>4.9999999999997158E-2</v>
      </c>
      <c r="AA51" s="32">
        <f t="shared" si="7"/>
        <v>-2.3599999999999994</v>
      </c>
    </row>
    <row r="52" spans="1:27" x14ac:dyDescent="0.25">
      <c r="A52" s="19">
        <v>20150228</v>
      </c>
      <c r="B52" s="33">
        <v>1</v>
      </c>
      <c r="C52" s="34">
        <v>-2993</v>
      </c>
      <c r="D52" s="35">
        <v>7000</v>
      </c>
      <c r="E52" s="35">
        <v>-2734</v>
      </c>
      <c r="F52" s="36">
        <v>-1272</v>
      </c>
      <c r="G52" s="34">
        <v>-2993</v>
      </c>
      <c r="H52" s="35">
        <v>7000</v>
      </c>
      <c r="I52" s="35">
        <v>-2735</v>
      </c>
      <c r="J52" s="36">
        <v>-1272</v>
      </c>
      <c r="K52" s="24">
        <f t="shared" si="3"/>
        <v>0</v>
      </c>
      <c r="L52" s="24">
        <f t="shared" si="4"/>
        <v>0</v>
      </c>
      <c r="M52" s="24">
        <f t="shared" si="5"/>
        <v>1</v>
      </c>
      <c r="N52" s="24">
        <f t="shared" si="6"/>
        <v>0</v>
      </c>
      <c r="P52" s="37">
        <v>52.93</v>
      </c>
      <c r="Q52" s="35">
        <v>29.96</v>
      </c>
      <c r="R52" s="38">
        <v>52.93</v>
      </c>
      <c r="S52" s="39">
        <v>52.93</v>
      </c>
      <c r="T52" s="37">
        <v>52.93</v>
      </c>
      <c r="U52" s="35">
        <v>29.96</v>
      </c>
      <c r="V52" s="38">
        <v>52.93</v>
      </c>
      <c r="W52" s="39">
        <v>52.93</v>
      </c>
      <c r="X52" s="25">
        <f t="shared" si="7"/>
        <v>0</v>
      </c>
      <c r="Y52" s="25">
        <f t="shared" si="7"/>
        <v>0</v>
      </c>
      <c r="Z52" s="25">
        <f t="shared" si="7"/>
        <v>0</v>
      </c>
      <c r="AA52" s="25">
        <f t="shared" si="7"/>
        <v>0</v>
      </c>
    </row>
    <row r="53" spans="1:27" x14ac:dyDescent="0.25">
      <c r="A53" s="1">
        <v>20150228</v>
      </c>
      <c r="B53" s="2">
        <v>2</v>
      </c>
      <c r="C53" s="6">
        <v>-2836</v>
      </c>
      <c r="D53" s="7">
        <v>7000</v>
      </c>
      <c r="E53" s="7">
        <v>-3164</v>
      </c>
      <c r="F53" s="8">
        <v>-1000</v>
      </c>
      <c r="G53" s="6">
        <v>-2836</v>
      </c>
      <c r="H53" s="7">
        <v>7000</v>
      </c>
      <c r="I53" s="7">
        <v>-3164</v>
      </c>
      <c r="J53" s="8">
        <v>-1000</v>
      </c>
      <c r="K53" s="24">
        <f t="shared" si="3"/>
        <v>0</v>
      </c>
      <c r="L53" s="24">
        <f t="shared" si="4"/>
        <v>0</v>
      </c>
      <c r="M53" s="24">
        <f t="shared" si="5"/>
        <v>0</v>
      </c>
      <c r="N53" s="24">
        <f t="shared" si="6"/>
        <v>0</v>
      </c>
      <c r="P53" s="9">
        <v>49.27</v>
      </c>
      <c r="Q53" s="7">
        <v>28.41</v>
      </c>
      <c r="R53" s="10">
        <v>49.27</v>
      </c>
      <c r="S53" s="11">
        <v>49.27</v>
      </c>
      <c r="T53" s="9">
        <v>49.27</v>
      </c>
      <c r="U53" s="7">
        <v>28.41</v>
      </c>
      <c r="V53" s="10">
        <v>49.27</v>
      </c>
      <c r="W53" s="11">
        <v>49.27</v>
      </c>
      <c r="X53" s="25">
        <f t="shared" si="7"/>
        <v>0</v>
      </c>
      <c r="Y53" s="25">
        <f t="shared" si="7"/>
        <v>0</v>
      </c>
      <c r="Z53" s="25">
        <f t="shared" si="7"/>
        <v>0</v>
      </c>
      <c r="AA53" s="25">
        <f t="shared" si="7"/>
        <v>0</v>
      </c>
    </row>
    <row r="54" spans="1:27" x14ac:dyDescent="0.25">
      <c r="A54" s="1">
        <v>20150228</v>
      </c>
      <c r="B54" s="2">
        <v>3</v>
      </c>
      <c r="C54" s="6">
        <v>-2625</v>
      </c>
      <c r="D54" s="7">
        <v>7000</v>
      </c>
      <c r="E54" s="7">
        <v>-3762</v>
      </c>
      <c r="F54" s="8">
        <v>-614</v>
      </c>
      <c r="G54" s="6">
        <v>-2625</v>
      </c>
      <c r="H54" s="7">
        <v>7000</v>
      </c>
      <c r="I54" s="7">
        <v>-3761</v>
      </c>
      <c r="J54" s="8">
        <v>-614</v>
      </c>
      <c r="K54" s="24">
        <f t="shared" si="3"/>
        <v>0</v>
      </c>
      <c r="L54" s="24">
        <f t="shared" si="4"/>
        <v>0</v>
      </c>
      <c r="M54" s="24">
        <f t="shared" si="5"/>
        <v>-1</v>
      </c>
      <c r="N54" s="24">
        <f t="shared" si="6"/>
        <v>0</v>
      </c>
      <c r="P54" s="9">
        <v>45.78</v>
      </c>
      <c r="Q54" s="7">
        <v>27.09</v>
      </c>
      <c r="R54" s="10">
        <v>45.78</v>
      </c>
      <c r="S54" s="11">
        <v>45.78</v>
      </c>
      <c r="T54" s="9">
        <v>45.78</v>
      </c>
      <c r="U54" s="7">
        <v>27.09</v>
      </c>
      <c r="V54" s="10">
        <v>45.78</v>
      </c>
      <c r="W54" s="11">
        <v>45.78</v>
      </c>
      <c r="X54" s="25">
        <f t="shared" si="7"/>
        <v>0</v>
      </c>
      <c r="Y54" s="25">
        <f t="shared" si="7"/>
        <v>0</v>
      </c>
      <c r="Z54" s="25">
        <f t="shared" si="7"/>
        <v>0</v>
      </c>
      <c r="AA54" s="25">
        <f t="shared" si="7"/>
        <v>0</v>
      </c>
    </row>
    <row r="55" spans="1:27" x14ac:dyDescent="0.25">
      <c r="A55" s="1">
        <v>20150228</v>
      </c>
      <c r="B55" s="2">
        <v>4</v>
      </c>
      <c r="C55" s="6">
        <v>-3040</v>
      </c>
      <c r="D55" s="7">
        <v>7000</v>
      </c>
      <c r="E55" s="7">
        <v>-3187</v>
      </c>
      <c r="F55" s="8">
        <v>-773</v>
      </c>
      <c r="G55" s="6">
        <v>-3040</v>
      </c>
      <c r="H55" s="7">
        <v>7000</v>
      </c>
      <c r="I55" s="7">
        <v>-3187</v>
      </c>
      <c r="J55" s="8">
        <v>-773</v>
      </c>
      <c r="K55" s="24">
        <f t="shared" si="3"/>
        <v>0</v>
      </c>
      <c r="L55" s="24">
        <f t="shared" si="4"/>
        <v>0</v>
      </c>
      <c r="M55" s="24">
        <f t="shared" si="5"/>
        <v>0</v>
      </c>
      <c r="N55" s="24">
        <f t="shared" si="6"/>
        <v>0</v>
      </c>
      <c r="P55" s="9">
        <v>41.16</v>
      </c>
      <c r="Q55" s="7">
        <v>28.07</v>
      </c>
      <c r="R55" s="10">
        <v>41.16</v>
      </c>
      <c r="S55" s="11">
        <v>41.16</v>
      </c>
      <c r="T55" s="9">
        <v>41.16</v>
      </c>
      <c r="U55" s="7">
        <v>28.07</v>
      </c>
      <c r="V55" s="10">
        <v>41.16</v>
      </c>
      <c r="W55" s="11">
        <v>41.16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</row>
    <row r="56" spans="1:27" x14ac:dyDescent="0.25">
      <c r="A56" s="1">
        <v>20150228</v>
      </c>
      <c r="B56" s="2">
        <v>5</v>
      </c>
      <c r="C56" s="6">
        <v>-2933</v>
      </c>
      <c r="D56" s="7">
        <v>7000</v>
      </c>
      <c r="E56" s="7">
        <v>-3233</v>
      </c>
      <c r="F56" s="8">
        <v>-835</v>
      </c>
      <c r="G56" s="6">
        <v>-2933</v>
      </c>
      <c r="H56" s="7">
        <v>7000</v>
      </c>
      <c r="I56" s="7">
        <v>-3233</v>
      </c>
      <c r="J56" s="8">
        <v>-834</v>
      </c>
      <c r="K56" s="24">
        <f t="shared" si="3"/>
        <v>0</v>
      </c>
      <c r="L56" s="24">
        <f t="shared" si="4"/>
        <v>0</v>
      </c>
      <c r="M56" s="24">
        <f t="shared" si="5"/>
        <v>0</v>
      </c>
      <c r="N56" s="24">
        <f t="shared" si="6"/>
        <v>-1</v>
      </c>
      <c r="P56" s="9">
        <v>38.42</v>
      </c>
      <c r="Q56" s="7">
        <v>27.82</v>
      </c>
      <c r="R56" s="10">
        <v>38.42</v>
      </c>
      <c r="S56" s="11">
        <v>38.42</v>
      </c>
      <c r="T56" s="9">
        <v>38.42</v>
      </c>
      <c r="U56" s="7">
        <v>27.82</v>
      </c>
      <c r="V56" s="10">
        <v>38.42</v>
      </c>
      <c r="W56" s="11">
        <v>38.42</v>
      </c>
      <c r="X56" s="25">
        <f t="shared" si="7"/>
        <v>0</v>
      </c>
      <c r="Y56" s="25">
        <f t="shared" si="7"/>
        <v>0</v>
      </c>
      <c r="Z56" s="25">
        <f t="shared" si="7"/>
        <v>0</v>
      </c>
      <c r="AA56" s="25">
        <f t="shared" si="7"/>
        <v>0</v>
      </c>
    </row>
    <row r="57" spans="1:27" x14ac:dyDescent="0.25">
      <c r="A57" s="1">
        <v>20150228</v>
      </c>
      <c r="B57" s="2">
        <v>6</v>
      </c>
      <c r="C57" s="6">
        <v>-2360</v>
      </c>
      <c r="D57" s="7">
        <v>7000</v>
      </c>
      <c r="E57" s="7">
        <v>-3765</v>
      </c>
      <c r="F57" s="8">
        <v>-875</v>
      </c>
      <c r="G57" s="6">
        <v>-2361</v>
      </c>
      <c r="H57" s="7">
        <v>7000</v>
      </c>
      <c r="I57" s="7">
        <v>-3765</v>
      </c>
      <c r="J57" s="8">
        <v>-875</v>
      </c>
      <c r="K57" s="24">
        <f t="shared" si="3"/>
        <v>1</v>
      </c>
      <c r="L57" s="24">
        <f t="shared" si="4"/>
        <v>0</v>
      </c>
      <c r="M57" s="24">
        <f t="shared" si="5"/>
        <v>0</v>
      </c>
      <c r="N57" s="24">
        <f t="shared" si="6"/>
        <v>0</v>
      </c>
      <c r="P57" s="9">
        <v>37.1</v>
      </c>
      <c r="Q57" s="7">
        <v>26.12</v>
      </c>
      <c r="R57" s="10">
        <v>37.1</v>
      </c>
      <c r="S57" s="11">
        <v>37.1</v>
      </c>
      <c r="T57" s="9">
        <v>37.1</v>
      </c>
      <c r="U57" s="7">
        <v>26.12</v>
      </c>
      <c r="V57" s="10">
        <v>37.1</v>
      </c>
      <c r="W57" s="11">
        <v>37.1</v>
      </c>
      <c r="X57" s="25">
        <f t="shared" si="7"/>
        <v>0</v>
      </c>
      <c r="Y57" s="25">
        <f t="shared" si="7"/>
        <v>0</v>
      </c>
      <c r="Z57" s="25">
        <f t="shared" si="7"/>
        <v>0</v>
      </c>
      <c r="AA57" s="25">
        <f t="shared" si="7"/>
        <v>0</v>
      </c>
    </row>
    <row r="58" spans="1:27" x14ac:dyDescent="0.25">
      <c r="A58" s="1">
        <v>20150228</v>
      </c>
      <c r="B58" s="2">
        <v>7</v>
      </c>
      <c r="C58" s="6">
        <v>-2137</v>
      </c>
      <c r="D58" s="7">
        <v>7000</v>
      </c>
      <c r="E58" s="7">
        <v>-3777</v>
      </c>
      <c r="F58" s="8">
        <v>-1085</v>
      </c>
      <c r="G58" s="6">
        <v>-2137</v>
      </c>
      <c r="H58" s="7">
        <v>7000</v>
      </c>
      <c r="I58" s="7">
        <v>-3777</v>
      </c>
      <c r="J58" s="8">
        <v>-1085</v>
      </c>
      <c r="K58" s="24">
        <f t="shared" si="3"/>
        <v>0</v>
      </c>
      <c r="L58" s="24">
        <f t="shared" si="4"/>
        <v>0</v>
      </c>
      <c r="M58" s="24">
        <f t="shared" si="5"/>
        <v>0</v>
      </c>
      <c r="N58" s="24">
        <f t="shared" si="6"/>
        <v>0</v>
      </c>
      <c r="P58" s="9">
        <v>39.99</v>
      </c>
      <c r="Q58" s="7">
        <v>25.53</v>
      </c>
      <c r="R58" s="10">
        <v>39.99</v>
      </c>
      <c r="S58" s="11">
        <v>39.99</v>
      </c>
      <c r="T58" s="9">
        <v>39.99</v>
      </c>
      <c r="U58" s="7">
        <v>25.53</v>
      </c>
      <c r="V58" s="10">
        <v>39.99</v>
      </c>
      <c r="W58" s="11">
        <v>39.99</v>
      </c>
      <c r="X58" s="25">
        <f t="shared" si="7"/>
        <v>0</v>
      </c>
      <c r="Y58" s="25">
        <f t="shared" si="7"/>
        <v>0</v>
      </c>
      <c r="Z58" s="25">
        <f t="shared" si="7"/>
        <v>0</v>
      </c>
      <c r="AA58" s="25">
        <f t="shared" si="7"/>
        <v>0</v>
      </c>
    </row>
    <row r="59" spans="1:27" x14ac:dyDescent="0.25">
      <c r="A59" s="1">
        <v>20150228</v>
      </c>
      <c r="B59" s="2">
        <v>8</v>
      </c>
      <c r="C59" s="6">
        <v>-1852</v>
      </c>
      <c r="D59" s="7">
        <v>7000</v>
      </c>
      <c r="E59" s="7">
        <v>-3715</v>
      </c>
      <c r="F59" s="8">
        <v>-1433</v>
      </c>
      <c r="G59" s="6">
        <v>-1852</v>
      </c>
      <c r="H59" s="7">
        <v>7000</v>
      </c>
      <c r="I59" s="7">
        <v>-3715</v>
      </c>
      <c r="J59" s="8">
        <v>-1433</v>
      </c>
      <c r="K59" s="24">
        <f t="shared" si="3"/>
        <v>0</v>
      </c>
      <c r="L59" s="24">
        <f t="shared" si="4"/>
        <v>0</v>
      </c>
      <c r="M59" s="24">
        <f t="shared" si="5"/>
        <v>0</v>
      </c>
      <c r="N59" s="24">
        <f t="shared" si="6"/>
        <v>0</v>
      </c>
      <c r="P59" s="9">
        <v>41</v>
      </c>
      <c r="Q59" s="7">
        <v>28.09</v>
      </c>
      <c r="R59" s="10">
        <v>41</v>
      </c>
      <c r="S59" s="11">
        <v>41</v>
      </c>
      <c r="T59" s="9">
        <v>41</v>
      </c>
      <c r="U59" s="7">
        <v>28.09</v>
      </c>
      <c r="V59" s="10">
        <v>41</v>
      </c>
      <c r="W59" s="11">
        <v>41</v>
      </c>
      <c r="X59" s="25">
        <f t="shared" si="7"/>
        <v>0</v>
      </c>
      <c r="Y59" s="25">
        <f t="shared" si="7"/>
        <v>0</v>
      </c>
      <c r="Z59" s="25">
        <f t="shared" si="7"/>
        <v>0</v>
      </c>
      <c r="AA59" s="25">
        <f t="shared" si="7"/>
        <v>0</v>
      </c>
    </row>
    <row r="60" spans="1:27" x14ac:dyDescent="0.25">
      <c r="A60" s="1">
        <v>20150228</v>
      </c>
      <c r="B60" s="2">
        <v>9</v>
      </c>
      <c r="C60" s="6">
        <v>-1832</v>
      </c>
      <c r="D60" s="7">
        <v>7000</v>
      </c>
      <c r="E60" s="7">
        <v>-3537</v>
      </c>
      <c r="F60" s="8">
        <v>-1631</v>
      </c>
      <c r="G60" s="6">
        <v>-1832</v>
      </c>
      <c r="H60" s="7">
        <v>7000</v>
      </c>
      <c r="I60" s="7">
        <v>-3537</v>
      </c>
      <c r="J60" s="8">
        <v>-1631</v>
      </c>
      <c r="K60" s="24">
        <f t="shared" si="3"/>
        <v>0</v>
      </c>
      <c r="L60" s="24">
        <f t="shared" si="4"/>
        <v>0</v>
      </c>
      <c r="M60" s="24">
        <f t="shared" si="5"/>
        <v>0</v>
      </c>
      <c r="N60" s="24">
        <f t="shared" si="6"/>
        <v>0</v>
      </c>
      <c r="P60" s="9">
        <v>46.68</v>
      </c>
      <c r="Q60" s="7">
        <v>36.89</v>
      </c>
      <c r="R60" s="10">
        <v>46.68</v>
      </c>
      <c r="S60" s="11">
        <v>46.68</v>
      </c>
      <c r="T60" s="9">
        <v>46.68</v>
      </c>
      <c r="U60" s="7">
        <v>36.89</v>
      </c>
      <c r="V60" s="10">
        <v>46.68</v>
      </c>
      <c r="W60" s="11">
        <v>46.68</v>
      </c>
      <c r="X60" s="25">
        <f t="shared" si="7"/>
        <v>0</v>
      </c>
      <c r="Y60" s="25">
        <f t="shared" si="7"/>
        <v>0</v>
      </c>
      <c r="Z60" s="25">
        <f t="shared" si="7"/>
        <v>0</v>
      </c>
      <c r="AA60" s="25">
        <f t="shared" si="7"/>
        <v>0</v>
      </c>
    </row>
    <row r="61" spans="1:27" x14ac:dyDescent="0.25">
      <c r="A61" s="1">
        <v>20150228</v>
      </c>
      <c r="B61" s="2">
        <v>10</v>
      </c>
      <c r="C61" s="6">
        <v>-1926</v>
      </c>
      <c r="D61" s="7">
        <v>7000</v>
      </c>
      <c r="E61" s="7">
        <v>-2796</v>
      </c>
      <c r="F61" s="8">
        <v>-2277</v>
      </c>
      <c r="G61" s="6">
        <v>-1926</v>
      </c>
      <c r="H61" s="7">
        <v>7000</v>
      </c>
      <c r="I61" s="7">
        <v>-2796</v>
      </c>
      <c r="J61" s="8">
        <v>-2277</v>
      </c>
      <c r="K61" s="24">
        <f t="shared" si="3"/>
        <v>0</v>
      </c>
      <c r="L61" s="24">
        <f t="shared" si="4"/>
        <v>0</v>
      </c>
      <c r="M61" s="24">
        <f t="shared" si="5"/>
        <v>0</v>
      </c>
      <c r="N61" s="24">
        <f t="shared" si="6"/>
        <v>0</v>
      </c>
      <c r="P61" s="9">
        <v>53</v>
      </c>
      <c r="Q61" s="7">
        <v>38.93</v>
      </c>
      <c r="R61" s="10">
        <v>53</v>
      </c>
      <c r="S61" s="11">
        <v>53</v>
      </c>
      <c r="T61" s="9">
        <v>53</v>
      </c>
      <c r="U61" s="7">
        <v>38.93</v>
      </c>
      <c r="V61" s="10">
        <v>53</v>
      </c>
      <c r="W61" s="11">
        <v>53</v>
      </c>
      <c r="X61" s="25">
        <f t="shared" si="7"/>
        <v>0</v>
      </c>
      <c r="Y61" s="25">
        <f t="shared" si="7"/>
        <v>0</v>
      </c>
      <c r="Z61" s="25">
        <f t="shared" si="7"/>
        <v>0</v>
      </c>
      <c r="AA61" s="25">
        <f t="shared" si="7"/>
        <v>0</v>
      </c>
    </row>
    <row r="62" spans="1:27" x14ac:dyDescent="0.25">
      <c r="A62" s="1">
        <v>20150228</v>
      </c>
      <c r="B62" s="2">
        <v>11</v>
      </c>
      <c r="C62" s="6">
        <v>-1824</v>
      </c>
      <c r="D62" s="7">
        <v>7000</v>
      </c>
      <c r="E62" s="7">
        <v>-2928</v>
      </c>
      <c r="F62" s="8">
        <v>-2247</v>
      </c>
      <c r="G62" s="6">
        <v>-1824</v>
      </c>
      <c r="H62" s="7">
        <v>7000</v>
      </c>
      <c r="I62" s="7">
        <v>-2928</v>
      </c>
      <c r="J62" s="8">
        <v>-2247</v>
      </c>
      <c r="K62" s="24">
        <f t="shared" si="3"/>
        <v>0</v>
      </c>
      <c r="L62" s="24">
        <f t="shared" si="4"/>
        <v>0</v>
      </c>
      <c r="M62" s="24">
        <f t="shared" si="5"/>
        <v>0</v>
      </c>
      <c r="N62" s="24">
        <f t="shared" si="6"/>
        <v>0</v>
      </c>
      <c r="P62" s="9">
        <v>49.31</v>
      </c>
      <c r="Q62" s="7">
        <v>35.909999999999997</v>
      </c>
      <c r="R62" s="10">
        <v>49.31</v>
      </c>
      <c r="S62" s="11">
        <v>49.31</v>
      </c>
      <c r="T62" s="9">
        <v>49.31</v>
      </c>
      <c r="U62" s="7">
        <v>35.909999999999997</v>
      </c>
      <c r="V62" s="10">
        <v>49.31</v>
      </c>
      <c r="W62" s="11">
        <v>49.31</v>
      </c>
      <c r="X62" s="25">
        <f t="shared" si="7"/>
        <v>0</v>
      </c>
      <c r="Y62" s="25">
        <f t="shared" si="7"/>
        <v>0</v>
      </c>
      <c r="Z62" s="25">
        <f t="shared" si="7"/>
        <v>0</v>
      </c>
      <c r="AA62" s="25">
        <f t="shared" si="7"/>
        <v>0</v>
      </c>
    </row>
    <row r="63" spans="1:27" x14ac:dyDescent="0.25">
      <c r="A63" s="1">
        <v>20150228</v>
      </c>
      <c r="B63" s="2">
        <v>12</v>
      </c>
      <c r="C63" s="6">
        <v>-1798</v>
      </c>
      <c r="D63" s="7">
        <v>7000</v>
      </c>
      <c r="E63" s="7">
        <v>-3094</v>
      </c>
      <c r="F63" s="8">
        <v>-2108</v>
      </c>
      <c r="G63" s="6">
        <v>-1798</v>
      </c>
      <c r="H63" s="7">
        <v>7000</v>
      </c>
      <c r="I63" s="7">
        <v>-3094</v>
      </c>
      <c r="J63" s="8">
        <v>-2108</v>
      </c>
      <c r="K63" s="24">
        <f t="shared" si="3"/>
        <v>0</v>
      </c>
      <c r="L63" s="24">
        <f t="shared" si="4"/>
        <v>0</v>
      </c>
      <c r="M63" s="24">
        <f t="shared" si="5"/>
        <v>0</v>
      </c>
      <c r="N63" s="24">
        <f t="shared" si="6"/>
        <v>0</v>
      </c>
      <c r="P63" s="9">
        <v>47.28</v>
      </c>
      <c r="Q63" s="7">
        <v>29.96</v>
      </c>
      <c r="R63" s="10">
        <v>47.28</v>
      </c>
      <c r="S63" s="11">
        <v>47.28</v>
      </c>
      <c r="T63" s="9">
        <v>47.28</v>
      </c>
      <c r="U63" s="7">
        <v>29.96</v>
      </c>
      <c r="V63" s="10">
        <v>47.28</v>
      </c>
      <c r="W63" s="11">
        <v>47.28</v>
      </c>
      <c r="X63" s="25">
        <f t="shared" si="7"/>
        <v>0</v>
      </c>
      <c r="Y63" s="25">
        <f t="shared" si="7"/>
        <v>0</v>
      </c>
      <c r="Z63" s="25">
        <f t="shared" si="7"/>
        <v>0</v>
      </c>
      <c r="AA63" s="25">
        <f t="shared" si="7"/>
        <v>0</v>
      </c>
    </row>
    <row r="64" spans="1:27" x14ac:dyDescent="0.25">
      <c r="A64" s="1">
        <v>20150228</v>
      </c>
      <c r="B64" s="2">
        <v>13</v>
      </c>
      <c r="C64" s="6">
        <v>-1692</v>
      </c>
      <c r="D64" s="7">
        <v>7000</v>
      </c>
      <c r="E64" s="7">
        <v>-3390</v>
      </c>
      <c r="F64" s="8">
        <v>-1919</v>
      </c>
      <c r="G64" s="6">
        <v>-2067</v>
      </c>
      <c r="H64" s="7">
        <v>7000</v>
      </c>
      <c r="I64" s="7">
        <v>-3014</v>
      </c>
      <c r="J64" s="8">
        <v>-1919</v>
      </c>
      <c r="K64" s="24">
        <f t="shared" si="3"/>
        <v>375</v>
      </c>
      <c r="L64" s="24">
        <f t="shared" si="4"/>
        <v>0</v>
      </c>
      <c r="M64" s="24">
        <f t="shared" si="5"/>
        <v>-376</v>
      </c>
      <c r="N64" s="24">
        <f t="shared" si="6"/>
        <v>0</v>
      </c>
      <c r="P64" s="9">
        <v>43.49</v>
      </c>
      <c r="Q64" s="7">
        <v>27.04</v>
      </c>
      <c r="R64" s="10">
        <v>43.49</v>
      </c>
      <c r="S64" s="11">
        <v>43.49</v>
      </c>
      <c r="T64" s="9">
        <v>43.67</v>
      </c>
      <c r="U64" s="7">
        <v>27.04</v>
      </c>
      <c r="V64" s="10">
        <v>43.67</v>
      </c>
      <c r="W64" s="11">
        <v>43.67</v>
      </c>
      <c r="X64" s="25">
        <f t="shared" si="7"/>
        <v>-0.17999999999999972</v>
      </c>
      <c r="Y64" s="25">
        <f t="shared" si="7"/>
        <v>0</v>
      </c>
      <c r="Z64" s="25">
        <f t="shared" si="7"/>
        <v>-0.17999999999999972</v>
      </c>
      <c r="AA64" s="25">
        <f t="shared" si="7"/>
        <v>-0.17999999999999972</v>
      </c>
    </row>
    <row r="65" spans="1:27" x14ac:dyDescent="0.25">
      <c r="A65" s="1">
        <v>20150228</v>
      </c>
      <c r="B65" s="2">
        <v>14</v>
      </c>
      <c r="C65" s="6">
        <v>-1568</v>
      </c>
      <c r="D65" s="7">
        <v>7000</v>
      </c>
      <c r="E65" s="7">
        <v>-3722</v>
      </c>
      <c r="F65" s="8">
        <v>-1711</v>
      </c>
      <c r="G65" s="6">
        <v>-1939</v>
      </c>
      <c r="H65" s="7">
        <v>7000</v>
      </c>
      <c r="I65" s="7">
        <v>-3431</v>
      </c>
      <c r="J65" s="8">
        <v>-1629</v>
      </c>
      <c r="K65" s="24">
        <f t="shared" si="3"/>
        <v>371</v>
      </c>
      <c r="L65" s="24">
        <f t="shared" si="4"/>
        <v>0</v>
      </c>
      <c r="M65" s="24">
        <f t="shared" si="5"/>
        <v>-291</v>
      </c>
      <c r="N65" s="24">
        <f t="shared" si="6"/>
        <v>-82</v>
      </c>
      <c r="P65" s="9">
        <v>42.41</v>
      </c>
      <c r="Q65" s="7">
        <v>25.15</v>
      </c>
      <c r="R65" s="10">
        <v>42.41</v>
      </c>
      <c r="S65" s="11">
        <v>42.41</v>
      </c>
      <c r="T65" s="9">
        <v>42.52</v>
      </c>
      <c r="U65" s="7">
        <v>25.15</v>
      </c>
      <c r="V65" s="10">
        <v>42.52</v>
      </c>
      <c r="W65" s="11">
        <v>42.52</v>
      </c>
      <c r="X65" s="25">
        <f t="shared" si="7"/>
        <v>-0.11000000000000654</v>
      </c>
      <c r="Y65" s="25">
        <f t="shared" si="7"/>
        <v>0</v>
      </c>
      <c r="Z65" s="25">
        <f t="shared" si="7"/>
        <v>-0.11000000000000654</v>
      </c>
      <c r="AA65" s="25">
        <f t="shared" si="7"/>
        <v>-0.11000000000000654</v>
      </c>
    </row>
    <row r="66" spans="1:27" x14ac:dyDescent="0.25">
      <c r="A66" s="1">
        <v>20150228</v>
      </c>
      <c r="B66" s="2">
        <v>15</v>
      </c>
      <c r="C66" s="6">
        <v>-2248</v>
      </c>
      <c r="D66" s="7">
        <v>7000</v>
      </c>
      <c r="E66" s="7">
        <v>-3192</v>
      </c>
      <c r="F66" s="8">
        <v>-1560</v>
      </c>
      <c r="G66" s="6">
        <v>-2247</v>
      </c>
      <c r="H66" s="7">
        <v>7000</v>
      </c>
      <c r="I66" s="7">
        <v>-3192</v>
      </c>
      <c r="J66" s="8">
        <v>-1560</v>
      </c>
      <c r="K66" s="24">
        <f t="shared" si="3"/>
        <v>-1</v>
      </c>
      <c r="L66" s="24">
        <f t="shared" si="4"/>
        <v>0</v>
      </c>
      <c r="M66" s="24">
        <f t="shared" si="5"/>
        <v>0</v>
      </c>
      <c r="N66" s="24">
        <f t="shared" si="6"/>
        <v>0</v>
      </c>
      <c r="P66" s="9">
        <v>40.630000000000003</v>
      </c>
      <c r="Q66" s="7">
        <v>25.56</v>
      </c>
      <c r="R66" s="10">
        <v>40.630000000000003</v>
      </c>
      <c r="S66" s="11">
        <v>40.630000000000003</v>
      </c>
      <c r="T66" s="9">
        <v>40.630000000000003</v>
      </c>
      <c r="U66" s="7">
        <v>25.56</v>
      </c>
      <c r="V66" s="10">
        <v>40.630000000000003</v>
      </c>
      <c r="W66" s="11">
        <v>40.630000000000003</v>
      </c>
      <c r="X66" s="25">
        <f t="shared" si="7"/>
        <v>0</v>
      </c>
      <c r="Y66" s="25">
        <f t="shared" si="7"/>
        <v>0</v>
      </c>
      <c r="Z66" s="25">
        <f t="shared" si="7"/>
        <v>0</v>
      </c>
      <c r="AA66" s="25">
        <f t="shared" si="7"/>
        <v>0</v>
      </c>
    </row>
    <row r="67" spans="1:27" x14ac:dyDescent="0.25">
      <c r="A67" s="1">
        <v>20150228</v>
      </c>
      <c r="B67" s="2">
        <v>16</v>
      </c>
      <c r="C67" s="6">
        <v>-2195</v>
      </c>
      <c r="D67" s="7">
        <v>7000</v>
      </c>
      <c r="E67" s="7">
        <v>-2905</v>
      </c>
      <c r="F67" s="8">
        <v>-1899</v>
      </c>
      <c r="G67" s="6">
        <v>-2195</v>
      </c>
      <c r="H67" s="7">
        <v>7000</v>
      </c>
      <c r="I67" s="7">
        <v>-2905</v>
      </c>
      <c r="J67" s="8">
        <v>-1899</v>
      </c>
      <c r="K67" s="24">
        <f t="shared" si="3"/>
        <v>0</v>
      </c>
      <c r="L67" s="24">
        <f t="shared" si="4"/>
        <v>0</v>
      </c>
      <c r="M67" s="24">
        <f t="shared" si="5"/>
        <v>0</v>
      </c>
      <c r="N67" s="24">
        <f t="shared" si="6"/>
        <v>0</v>
      </c>
      <c r="P67" s="9">
        <v>36.6</v>
      </c>
      <c r="Q67" s="7">
        <v>28.48</v>
      </c>
      <c r="R67" s="10">
        <v>36.6</v>
      </c>
      <c r="S67" s="11">
        <v>36.6</v>
      </c>
      <c r="T67" s="9">
        <v>36.6</v>
      </c>
      <c r="U67" s="7">
        <v>28.48</v>
      </c>
      <c r="V67" s="10">
        <v>36.6</v>
      </c>
      <c r="W67" s="11">
        <v>36.6</v>
      </c>
      <c r="X67" s="25">
        <f t="shared" si="7"/>
        <v>0</v>
      </c>
      <c r="Y67" s="25">
        <f t="shared" si="7"/>
        <v>0</v>
      </c>
      <c r="Z67" s="25">
        <f t="shared" si="7"/>
        <v>0</v>
      </c>
      <c r="AA67" s="25">
        <f t="shared" si="7"/>
        <v>0</v>
      </c>
    </row>
    <row r="68" spans="1:27" x14ac:dyDescent="0.25">
      <c r="A68" s="1">
        <v>20150228</v>
      </c>
      <c r="B68" s="2">
        <v>17</v>
      </c>
      <c r="C68" s="6">
        <v>-2300</v>
      </c>
      <c r="D68" s="7">
        <v>7000</v>
      </c>
      <c r="E68" s="7">
        <v>-2553</v>
      </c>
      <c r="F68" s="8">
        <v>-2146</v>
      </c>
      <c r="G68" s="6">
        <v>-2300</v>
      </c>
      <c r="H68" s="7">
        <v>7000</v>
      </c>
      <c r="I68" s="7">
        <v>-2553</v>
      </c>
      <c r="J68" s="8">
        <v>-2146</v>
      </c>
      <c r="K68" s="24">
        <f t="shared" si="3"/>
        <v>0</v>
      </c>
      <c r="L68" s="24">
        <f t="shared" si="4"/>
        <v>0</v>
      </c>
      <c r="M68" s="24">
        <f t="shared" si="5"/>
        <v>0</v>
      </c>
      <c r="N68" s="24">
        <f t="shared" si="6"/>
        <v>0</v>
      </c>
      <c r="P68" s="9">
        <v>35.619999999999997</v>
      </c>
      <c r="Q68" s="7">
        <v>32.51</v>
      </c>
      <c r="R68" s="10">
        <v>35.619999999999997</v>
      </c>
      <c r="S68" s="11">
        <v>35.619999999999997</v>
      </c>
      <c r="T68" s="9">
        <v>35.619999999999997</v>
      </c>
      <c r="U68" s="7">
        <v>32.51</v>
      </c>
      <c r="V68" s="10">
        <v>35.619999999999997</v>
      </c>
      <c r="W68" s="11">
        <v>35.619999999999997</v>
      </c>
      <c r="X68" s="25">
        <f t="shared" si="7"/>
        <v>0</v>
      </c>
      <c r="Y68" s="25">
        <f t="shared" si="7"/>
        <v>0</v>
      </c>
      <c r="Z68" s="25">
        <f t="shared" si="7"/>
        <v>0</v>
      </c>
      <c r="AA68" s="25">
        <f t="shared" si="7"/>
        <v>0</v>
      </c>
    </row>
    <row r="69" spans="1:27" x14ac:dyDescent="0.25">
      <c r="A69" s="1">
        <v>20150228</v>
      </c>
      <c r="B69" s="12">
        <v>18</v>
      </c>
      <c r="C69" s="6">
        <v>-2611</v>
      </c>
      <c r="D69" s="7">
        <v>6120</v>
      </c>
      <c r="E69" s="7">
        <v>-1619</v>
      </c>
      <c r="F69" s="8">
        <v>-1890</v>
      </c>
      <c r="G69" s="6">
        <v>-2611</v>
      </c>
      <c r="H69" s="7">
        <v>6120</v>
      </c>
      <c r="I69" s="7">
        <v>-1619</v>
      </c>
      <c r="J69" s="8">
        <v>-1890</v>
      </c>
      <c r="K69" s="24">
        <f t="shared" ref="K69:K132" si="8">C69-G69</f>
        <v>0</v>
      </c>
      <c r="L69" s="24">
        <f t="shared" ref="L69:L132" si="9">D69-H69</f>
        <v>0</v>
      </c>
      <c r="M69" s="24">
        <f t="shared" ref="M69:M132" si="10">E69-I69</f>
        <v>0</v>
      </c>
      <c r="N69" s="24">
        <f t="shared" ref="N69:N132" si="11">F69-J69</f>
        <v>0</v>
      </c>
      <c r="P69" s="9">
        <v>40</v>
      </c>
      <c r="Q69" s="10">
        <v>40</v>
      </c>
      <c r="R69" s="10">
        <v>40</v>
      </c>
      <c r="S69" s="11">
        <v>40</v>
      </c>
      <c r="T69" s="9">
        <v>40</v>
      </c>
      <c r="U69" s="10">
        <v>40</v>
      </c>
      <c r="V69" s="10">
        <v>40</v>
      </c>
      <c r="W69" s="11">
        <v>40</v>
      </c>
      <c r="X69" s="25">
        <f t="shared" ref="X69:AA132" si="12">P69-T69</f>
        <v>0</v>
      </c>
      <c r="Y69" s="25">
        <f t="shared" si="12"/>
        <v>0</v>
      </c>
      <c r="Z69" s="25">
        <f t="shared" si="12"/>
        <v>0</v>
      </c>
      <c r="AA69" s="25">
        <f t="shared" si="12"/>
        <v>0</v>
      </c>
    </row>
    <row r="70" spans="1:27" x14ac:dyDescent="0.25">
      <c r="A70" s="1">
        <v>20150228</v>
      </c>
      <c r="B70" s="2">
        <v>19</v>
      </c>
      <c r="C70" s="6">
        <v>-2827</v>
      </c>
      <c r="D70" s="7">
        <v>7000</v>
      </c>
      <c r="E70" s="7">
        <v>-2506</v>
      </c>
      <c r="F70" s="8">
        <v>-1667</v>
      </c>
      <c r="G70" s="6">
        <v>-2827</v>
      </c>
      <c r="H70" s="7">
        <v>7000</v>
      </c>
      <c r="I70" s="7">
        <v>-2506</v>
      </c>
      <c r="J70" s="8">
        <v>-1667</v>
      </c>
      <c r="K70" s="24">
        <f t="shared" si="8"/>
        <v>0</v>
      </c>
      <c r="L70" s="24">
        <f t="shared" si="9"/>
        <v>0</v>
      </c>
      <c r="M70" s="24">
        <f t="shared" si="10"/>
        <v>0</v>
      </c>
      <c r="N70" s="24">
        <f t="shared" si="11"/>
        <v>0</v>
      </c>
      <c r="P70" s="9">
        <v>47.5</v>
      </c>
      <c r="Q70" s="7">
        <v>46.99</v>
      </c>
      <c r="R70" s="10">
        <v>47.5</v>
      </c>
      <c r="S70" s="11">
        <v>47.5</v>
      </c>
      <c r="T70" s="9">
        <v>47.5</v>
      </c>
      <c r="U70" s="7">
        <v>46.99</v>
      </c>
      <c r="V70" s="10">
        <v>47.5</v>
      </c>
      <c r="W70" s="11">
        <v>47.5</v>
      </c>
      <c r="X70" s="25">
        <f t="shared" si="12"/>
        <v>0</v>
      </c>
      <c r="Y70" s="25">
        <f t="shared" si="12"/>
        <v>0</v>
      </c>
      <c r="Z70" s="25">
        <f t="shared" si="12"/>
        <v>0</v>
      </c>
      <c r="AA70" s="25">
        <f t="shared" si="12"/>
        <v>0</v>
      </c>
    </row>
    <row r="71" spans="1:27" x14ac:dyDescent="0.25">
      <c r="A71" s="1">
        <v>20150228</v>
      </c>
      <c r="B71" s="2">
        <v>20</v>
      </c>
      <c r="C71" s="6">
        <v>-2740</v>
      </c>
      <c r="D71" s="7">
        <v>7000</v>
      </c>
      <c r="E71" s="7">
        <v>-2847</v>
      </c>
      <c r="F71" s="8">
        <v>-1412</v>
      </c>
      <c r="G71" s="6">
        <v>-2740</v>
      </c>
      <c r="H71" s="7">
        <v>7000</v>
      </c>
      <c r="I71" s="7">
        <v>-2847</v>
      </c>
      <c r="J71" s="8">
        <v>-1412</v>
      </c>
      <c r="K71" s="24">
        <f t="shared" si="8"/>
        <v>0</v>
      </c>
      <c r="L71" s="24">
        <f t="shared" si="9"/>
        <v>0</v>
      </c>
      <c r="M71" s="24">
        <f t="shared" si="10"/>
        <v>0</v>
      </c>
      <c r="N71" s="24">
        <f t="shared" si="11"/>
        <v>0</v>
      </c>
      <c r="P71" s="9">
        <v>51.57</v>
      </c>
      <c r="Q71" s="7">
        <v>41.05</v>
      </c>
      <c r="R71" s="10">
        <v>51.57</v>
      </c>
      <c r="S71" s="11">
        <v>51.57</v>
      </c>
      <c r="T71" s="9">
        <v>51.57</v>
      </c>
      <c r="U71" s="7">
        <v>41.05</v>
      </c>
      <c r="V71" s="10">
        <v>51.57</v>
      </c>
      <c r="W71" s="11">
        <v>51.57</v>
      </c>
      <c r="X71" s="25">
        <f t="shared" si="12"/>
        <v>0</v>
      </c>
      <c r="Y71" s="25">
        <f t="shared" si="12"/>
        <v>0</v>
      </c>
      <c r="Z71" s="25">
        <f t="shared" si="12"/>
        <v>0</v>
      </c>
      <c r="AA71" s="25">
        <f t="shared" si="12"/>
        <v>0</v>
      </c>
    </row>
    <row r="72" spans="1:27" x14ac:dyDescent="0.25">
      <c r="A72" s="1">
        <v>20150228</v>
      </c>
      <c r="B72" s="2">
        <v>21</v>
      </c>
      <c r="C72" s="6">
        <v>-2197</v>
      </c>
      <c r="D72" s="7">
        <v>7000</v>
      </c>
      <c r="E72" s="7">
        <v>-3669</v>
      </c>
      <c r="F72" s="8">
        <v>-1134</v>
      </c>
      <c r="G72" s="6">
        <v>-2197</v>
      </c>
      <c r="H72" s="7">
        <v>7000</v>
      </c>
      <c r="I72" s="7">
        <v>-3669</v>
      </c>
      <c r="J72" s="8">
        <v>-1134</v>
      </c>
      <c r="K72" s="24">
        <f t="shared" si="8"/>
        <v>0</v>
      </c>
      <c r="L72" s="24">
        <f t="shared" si="9"/>
        <v>0</v>
      </c>
      <c r="M72" s="24">
        <f t="shared" si="10"/>
        <v>0</v>
      </c>
      <c r="N72" s="24">
        <f t="shared" si="11"/>
        <v>0</v>
      </c>
      <c r="P72" s="9">
        <v>45</v>
      </c>
      <c r="Q72" s="7">
        <v>30</v>
      </c>
      <c r="R72" s="10">
        <v>45</v>
      </c>
      <c r="S72" s="11">
        <v>45</v>
      </c>
      <c r="T72" s="9">
        <v>45</v>
      </c>
      <c r="U72" s="7">
        <v>30</v>
      </c>
      <c r="V72" s="10">
        <v>45</v>
      </c>
      <c r="W72" s="11">
        <v>45</v>
      </c>
      <c r="X72" s="25">
        <f t="shared" si="12"/>
        <v>0</v>
      </c>
      <c r="Y72" s="25">
        <f t="shared" si="12"/>
        <v>0</v>
      </c>
      <c r="Z72" s="25">
        <f t="shared" si="12"/>
        <v>0</v>
      </c>
      <c r="AA72" s="25">
        <f t="shared" si="12"/>
        <v>0</v>
      </c>
    </row>
    <row r="73" spans="1:27" x14ac:dyDescent="0.25">
      <c r="A73" s="1">
        <v>20150228</v>
      </c>
      <c r="B73" s="2">
        <v>22</v>
      </c>
      <c r="C73" s="6">
        <v>-1678</v>
      </c>
      <c r="D73" s="7">
        <v>5648</v>
      </c>
      <c r="E73" s="7">
        <v>-3506</v>
      </c>
      <c r="F73" s="8">
        <v>-465</v>
      </c>
      <c r="G73" s="6">
        <v>-1704</v>
      </c>
      <c r="H73" s="7">
        <v>5710</v>
      </c>
      <c r="I73" s="7">
        <v>-3627</v>
      </c>
      <c r="J73" s="8">
        <v>-379</v>
      </c>
      <c r="K73" s="24">
        <f t="shared" si="8"/>
        <v>26</v>
      </c>
      <c r="L73" s="24">
        <f t="shared" si="9"/>
        <v>-62</v>
      </c>
      <c r="M73" s="24">
        <f t="shared" si="10"/>
        <v>121</v>
      </c>
      <c r="N73" s="24">
        <f t="shared" si="11"/>
        <v>-86</v>
      </c>
      <c r="P73" s="6">
        <v>53.01</v>
      </c>
      <c r="Q73" s="7">
        <v>24.89</v>
      </c>
      <c r="R73" s="7">
        <v>42.84</v>
      </c>
      <c r="S73" s="8">
        <v>47.44</v>
      </c>
      <c r="T73" s="6">
        <v>52.78</v>
      </c>
      <c r="U73" s="7">
        <v>25.03</v>
      </c>
      <c r="V73" s="7">
        <v>42.72</v>
      </c>
      <c r="W73" s="8">
        <v>49.51</v>
      </c>
      <c r="X73" s="25">
        <f t="shared" si="12"/>
        <v>0.22999999999999687</v>
      </c>
      <c r="Y73" s="25">
        <f t="shared" si="12"/>
        <v>-0.14000000000000057</v>
      </c>
      <c r="Z73" s="25">
        <f t="shared" si="12"/>
        <v>0.12000000000000455</v>
      </c>
      <c r="AA73" s="25">
        <f t="shared" si="12"/>
        <v>-2.0700000000000003</v>
      </c>
    </row>
    <row r="74" spans="1:27" x14ac:dyDescent="0.25">
      <c r="A74" s="1">
        <v>20150228</v>
      </c>
      <c r="B74" s="2">
        <v>23</v>
      </c>
      <c r="C74" s="6">
        <v>-1785</v>
      </c>
      <c r="D74" s="7">
        <v>5423</v>
      </c>
      <c r="E74" s="7">
        <v>-2651</v>
      </c>
      <c r="F74" s="8">
        <v>-987</v>
      </c>
      <c r="G74" s="6">
        <v>-1781</v>
      </c>
      <c r="H74" s="7">
        <v>5362</v>
      </c>
      <c r="I74" s="7">
        <v>-2576</v>
      </c>
      <c r="J74" s="8">
        <v>-1005</v>
      </c>
      <c r="K74" s="24">
        <f t="shared" si="8"/>
        <v>-4</v>
      </c>
      <c r="L74" s="24">
        <f t="shared" si="9"/>
        <v>61</v>
      </c>
      <c r="M74" s="24">
        <f t="shared" si="10"/>
        <v>-75</v>
      </c>
      <c r="N74" s="24">
        <f t="shared" si="11"/>
        <v>18</v>
      </c>
      <c r="P74" s="6">
        <v>42.43</v>
      </c>
      <c r="Q74" s="7">
        <v>24.02</v>
      </c>
      <c r="R74" s="7">
        <v>45.08</v>
      </c>
      <c r="S74" s="8">
        <v>36</v>
      </c>
      <c r="T74" s="6">
        <v>42.45</v>
      </c>
      <c r="U74" s="7">
        <v>23.99</v>
      </c>
      <c r="V74" s="7">
        <v>45.6</v>
      </c>
      <c r="W74" s="8">
        <v>35.75</v>
      </c>
      <c r="X74" s="25">
        <f t="shared" si="12"/>
        <v>-2.0000000000003126E-2</v>
      </c>
      <c r="Y74" s="25">
        <f t="shared" si="12"/>
        <v>3.0000000000001137E-2</v>
      </c>
      <c r="Z74" s="25">
        <f t="shared" si="12"/>
        <v>-0.52000000000000313</v>
      </c>
      <c r="AA74" s="25">
        <f t="shared" si="12"/>
        <v>0.25</v>
      </c>
    </row>
    <row r="75" spans="1:27" s="41" customFormat="1" x14ac:dyDescent="0.25">
      <c r="A75" s="1">
        <v>20150228</v>
      </c>
      <c r="B75" s="2">
        <v>24</v>
      </c>
      <c r="C75" s="13">
        <v>-2028</v>
      </c>
      <c r="D75" s="14">
        <v>4952</v>
      </c>
      <c r="E75" s="14">
        <v>-1928</v>
      </c>
      <c r="F75" s="15">
        <v>-997</v>
      </c>
      <c r="G75" s="13">
        <v>-2028</v>
      </c>
      <c r="H75" s="14">
        <v>4970</v>
      </c>
      <c r="I75" s="14">
        <v>-1945</v>
      </c>
      <c r="J75" s="15">
        <v>-997</v>
      </c>
      <c r="K75" s="30">
        <f t="shared" si="8"/>
        <v>0</v>
      </c>
      <c r="L75" s="30">
        <f t="shared" si="9"/>
        <v>-18</v>
      </c>
      <c r="M75" s="30">
        <f t="shared" si="10"/>
        <v>17</v>
      </c>
      <c r="N75" s="30">
        <f t="shared" si="11"/>
        <v>0</v>
      </c>
      <c r="O75" s="31"/>
      <c r="P75" s="13">
        <v>40.729999999999997</v>
      </c>
      <c r="Q75" s="14">
        <v>16.46</v>
      </c>
      <c r="R75" s="14">
        <v>50.1</v>
      </c>
      <c r="S75" s="15">
        <v>27.06</v>
      </c>
      <c r="T75" s="13">
        <v>40.54</v>
      </c>
      <c r="U75" s="14">
        <v>17.43</v>
      </c>
      <c r="V75" s="14">
        <v>50.1</v>
      </c>
      <c r="W75" s="15">
        <v>26.6</v>
      </c>
      <c r="X75" s="32">
        <f t="shared" si="12"/>
        <v>0.18999999999999773</v>
      </c>
      <c r="Y75" s="32">
        <f t="shared" si="12"/>
        <v>-0.96999999999999886</v>
      </c>
      <c r="Z75" s="32">
        <f t="shared" si="12"/>
        <v>0</v>
      </c>
      <c r="AA75" s="32">
        <f t="shared" si="12"/>
        <v>0.4599999999999973</v>
      </c>
    </row>
    <row r="76" spans="1:27" x14ac:dyDescent="0.25">
      <c r="A76" s="19">
        <v>20150301</v>
      </c>
      <c r="B76" s="33">
        <v>1</v>
      </c>
      <c r="C76" s="34">
        <v>-1611</v>
      </c>
      <c r="D76" s="35">
        <v>4718</v>
      </c>
      <c r="E76" s="35">
        <v>-1505</v>
      </c>
      <c r="F76" s="36">
        <v>-1602</v>
      </c>
      <c r="G76" s="34">
        <v>-1624</v>
      </c>
      <c r="H76" s="35">
        <v>4687</v>
      </c>
      <c r="I76" s="35">
        <v>-1461</v>
      </c>
      <c r="J76" s="36">
        <v>-1601</v>
      </c>
      <c r="K76" s="24">
        <f t="shared" si="8"/>
        <v>13</v>
      </c>
      <c r="L76" s="24">
        <f t="shared" si="9"/>
        <v>31</v>
      </c>
      <c r="M76" s="24">
        <f t="shared" si="10"/>
        <v>-44</v>
      </c>
      <c r="N76" s="24">
        <f t="shared" si="11"/>
        <v>-1</v>
      </c>
      <c r="P76" s="34">
        <v>30.56</v>
      </c>
      <c r="Q76" s="35">
        <v>14.34</v>
      </c>
      <c r="R76" s="35">
        <v>37</v>
      </c>
      <c r="S76" s="36">
        <v>21.35</v>
      </c>
      <c r="T76" s="34">
        <v>29.53</v>
      </c>
      <c r="U76" s="35">
        <v>14.33</v>
      </c>
      <c r="V76" s="35">
        <v>36</v>
      </c>
      <c r="W76" s="36">
        <v>20.27</v>
      </c>
      <c r="X76" s="25">
        <f t="shared" si="12"/>
        <v>1.0299999999999976</v>
      </c>
      <c r="Y76" s="25">
        <f t="shared" si="12"/>
        <v>9.9999999999997868E-3</v>
      </c>
      <c r="Z76" s="25">
        <f t="shared" si="12"/>
        <v>1</v>
      </c>
      <c r="AA76" s="25">
        <f t="shared" si="12"/>
        <v>1.0800000000000018</v>
      </c>
    </row>
    <row r="77" spans="1:27" x14ac:dyDescent="0.25">
      <c r="A77" s="1">
        <v>20150301</v>
      </c>
      <c r="B77" s="2">
        <v>2</v>
      </c>
      <c r="C77" s="6">
        <v>-1385</v>
      </c>
      <c r="D77" s="7">
        <v>5410</v>
      </c>
      <c r="E77" s="7">
        <v>-1780</v>
      </c>
      <c r="F77" s="8">
        <v>-2245</v>
      </c>
      <c r="G77" s="6">
        <v>-1385</v>
      </c>
      <c r="H77" s="7">
        <v>5439</v>
      </c>
      <c r="I77" s="7">
        <v>-1809</v>
      </c>
      <c r="J77" s="8">
        <v>-2245</v>
      </c>
      <c r="K77" s="24">
        <f t="shared" si="8"/>
        <v>0</v>
      </c>
      <c r="L77" s="24">
        <f t="shared" si="9"/>
        <v>-29</v>
      </c>
      <c r="M77" s="24">
        <f t="shared" si="10"/>
        <v>29</v>
      </c>
      <c r="N77" s="24">
        <f t="shared" si="11"/>
        <v>0</v>
      </c>
      <c r="P77" s="6">
        <v>22.93</v>
      </c>
      <c r="Q77" s="7">
        <v>11.25</v>
      </c>
      <c r="R77" s="7">
        <v>27.56</v>
      </c>
      <c r="S77" s="8">
        <v>16.18</v>
      </c>
      <c r="T77" s="6">
        <v>22.5</v>
      </c>
      <c r="U77" s="7">
        <v>11.25</v>
      </c>
      <c r="V77" s="7">
        <v>27.29</v>
      </c>
      <c r="W77" s="8">
        <v>15.52</v>
      </c>
      <c r="X77" s="25">
        <f t="shared" si="12"/>
        <v>0.42999999999999972</v>
      </c>
      <c r="Y77" s="25">
        <f t="shared" si="12"/>
        <v>0</v>
      </c>
      <c r="Z77" s="25">
        <f t="shared" si="12"/>
        <v>0.26999999999999957</v>
      </c>
      <c r="AA77" s="25">
        <f t="shared" si="12"/>
        <v>0.66000000000000014</v>
      </c>
    </row>
    <row r="78" spans="1:27" x14ac:dyDescent="0.25">
      <c r="A78" s="1">
        <v>20150301</v>
      </c>
      <c r="B78" s="2">
        <v>3</v>
      </c>
      <c r="C78" s="6">
        <v>-1274</v>
      </c>
      <c r="D78" s="7">
        <v>5355</v>
      </c>
      <c r="E78" s="7">
        <v>-1853</v>
      </c>
      <c r="F78" s="8">
        <v>-2228</v>
      </c>
      <c r="G78" s="6">
        <v>-1274</v>
      </c>
      <c r="H78" s="7">
        <v>5353</v>
      </c>
      <c r="I78" s="7">
        <v>-1851</v>
      </c>
      <c r="J78" s="8">
        <v>-2228</v>
      </c>
      <c r="K78" s="24">
        <f t="shared" si="8"/>
        <v>0</v>
      </c>
      <c r="L78" s="24">
        <f t="shared" si="9"/>
        <v>2</v>
      </c>
      <c r="M78" s="24">
        <f t="shared" si="10"/>
        <v>-2</v>
      </c>
      <c r="N78" s="24">
        <f t="shared" si="11"/>
        <v>0</v>
      </c>
      <c r="P78" s="6">
        <v>20.61</v>
      </c>
      <c r="Q78" s="7">
        <v>9.5399999999999991</v>
      </c>
      <c r="R78" s="7">
        <v>25</v>
      </c>
      <c r="S78" s="8">
        <v>14.33</v>
      </c>
      <c r="T78" s="6">
        <v>20.38</v>
      </c>
      <c r="U78" s="7">
        <v>9.5399999999999991</v>
      </c>
      <c r="V78" s="7">
        <v>25</v>
      </c>
      <c r="W78" s="8">
        <v>13.78</v>
      </c>
      <c r="X78" s="25">
        <f t="shared" si="12"/>
        <v>0.23000000000000043</v>
      </c>
      <c r="Y78" s="25">
        <f t="shared" si="12"/>
        <v>0</v>
      </c>
      <c r="Z78" s="25">
        <f t="shared" si="12"/>
        <v>0</v>
      </c>
      <c r="AA78" s="25">
        <f t="shared" si="12"/>
        <v>0.55000000000000071</v>
      </c>
    </row>
    <row r="79" spans="1:27" x14ac:dyDescent="0.25">
      <c r="A79" s="1">
        <v>20150301</v>
      </c>
      <c r="B79" s="2">
        <v>4</v>
      </c>
      <c r="C79" s="6">
        <v>-1212</v>
      </c>
      <c r="D79" s="7">
        <v>4774</v>
      </c>
      <c r="E79" s="7">
        <v>-1298</v>
      </c>
      <c r="F79" s="8">
        <v>-2263</v>
      </c>
      <c r="G79" s="6">
        <v>-1212</v>
      </c>
      <c r="H79" s="7">
        <v>4741</v>
      </c>
      <c r="I79" s="7">
        <v>-1266</v>
      </c>
      <c r="J79" s="8">
        <v>-2263</v>
      </c>
      <c r="K79" s="24">
        <f t="shared" si="8"/>
        <v>0</v>
      </c>
      <c r="L79" s="24">
        <f t="shared" si="9"/>
        <v>33</v>
      </c>
      <c r="M79" s="24">
        <f t="shared" si="10"/>
        <v>-32</v>
      </c>
      <c r="N79" s="24">
        <f t="shared" si="11"/>
        <v>0</v>
      </c>
      <c r="P79" s="6">
        <v>19.52</v>
      </c>
      <c r="Q79" s="7">
        <v>4.3899999999999997</v>
      </c>
      <c r="R79" s="7">
        <v>25.52</v>
      </c>
      <c r="S79" s="8">
        <v>11.12</v>
      </c>
      <c r="T79" s="6">
        <v>19.3</v>
      </c>
      <c r="U79" s="7">
        <v>4.16</v>
      </c>
      <c r="V79" s="7">
        <v>25.74</v>
      </c>
      <c r="W79" s="8">
        <v>10.27</v>
      </c>
      <c r="X79" s="25">
        <f t="shared" si="12"/>
        <v>0.21999999999999886</v>
      </c>
      <c r="Y79" s="25">
        <f t="shared" si="12"/>
        <v>0.22999999999999954</v>
      </c>
      <c r="Z79" s="25">
        <f t="shared" si="12"/>
        <v>-0.21999999999999886</v>
      </c>
      <c r="AA79" s="25">
        <f t="shared" si="12"/>
        <v>0.84999999999999964</v>
      </c>
    </row>
    <row r="80" spans="1:27" x14ac:dyDescent="0.25">
      <c r="A80" s="1">
        <v>20150301</v>
      </c>
      <c r="B80" s="2">
        <v>5</v>
      </c>
      <c r="C80" s="6">
        <v>-1596</v>
      </c>
      <c r="D80" s="7">
        <v>4277</v>
      </c>
      <c r="E80" s="7">
        <v>-249</v>
      </c>
      <c r="F80" s="8">
        <v>-2432</v>
      </c>
      <c r="G80" s="6">
        <v>-1596</v>
      </c>
      <c r="H80" s="7">
        <v>4233</v>
      </c>
      <c r="I80" s="7">
        <v>-206</v>
      </c>
      <c r="J80" s="8">
        <v>-2432</v>
      </c>
      <c r="K80" s="24">
        <f t="shared" si="8"/>
        <v>0</v>
      </c>
      <c r="L80" s="24">
        <f t="shared" si="9"/>
        <v>44</v>
      </c>
      <c r="M80" s="24">
        <f t="shared" si="10"/>
        <v>-43</v>
      </c>
      <c r="N80" s="24">
        <f t="shared" si="11"/>
        <v>0</v>
      </c>
      <c r="P80" s="6">
        <v>15.5</v>
      </c>
      <c r="Q80" s="7">
        <v>0.96</v>
      </c>
      <c r="R80" s="7">
        <v>21.27</v>
      </c>
      <c r="S80" s="8">
        <v>7.43</v>
      </c>
      <c r="T80" s="6">
        <v>15.1</v>
      </c>
      <c r="U80" s="7">
        <v>0.36</v>
      </c>
      <c r="V80" s="7">
        <v>21.37</v>
      </c>
      <c r="W80" s="8">
        <v>6.32</v>
      </c>
      <c r="X80" s="25">
        <f t="shared" si="12"/>
        <v>0.40000000000000036</v>
      </c>
      <c r="Y80" s="25">
        <f t="shared" si="12"/>
        <v>0.6</v>
      </c>
      <c r="Z80" s="25">
        <f t="shared" si="12"/>
        <v>-0.10000000000000142</v>
      </c>
      <c r="AA80" s="25">
        <f t="shared" si="12"/>
        <v>1.1099999999999994</v>
      </c>
    </row>
    <row r="81" spans="1:27" x14ac:dyDescent="0.25">
      <c r="A81" s="1">
        <v>20150301</v>
      </c>
      <c r="B81" s="2">
        <v>6</v>
      </c>
      <c r="C81" s="6">
        <v>-1621</v>
      </c>
      <c r="D81" s="7">
        <v>3868</v>
      </c>
      <c r="E81" s="7">
        <v>-316</v>
      </c>
      <c r="F81" s="8">
        <v>-1931</v>
      </c>
      <c r="G81" s="6">
        <v>-1621</v>
      </c>
      <c r="H81" s="7">
        <v>3868</v>
      </c>
      <c r="I81" s="7">
        <v>-130</v>
      </c>
      <c r="J81" s="8">
        <v>-2118</v>
      </c>
      <c r="K81" s="24">
        <f t="shared" si="8"/>
        <v>0</v>
      </c>
      <c r="L81" s="24">
        <f t="shared" si="9"/>
        <v>0</v>
      </c>
      <c r="M81" s="24">
        <f t="shared" si="10"/>
        <v>-186</v>
      </c>
      <c r="N81" s="24">
        <f t="shared" si="11"/>
        <v>187</v>
      </c>
      <c r="P81" s="6">
        <v>22.09</v>
      </c>
      <c r="Q81" s="7">
        <v>-2.42</v>
      </c>
      <c r="R81" s="7">
        <v>19.11</v>
      </c>
      <c r="S81" s="8">
        <v>20.170000000000002</v>
      </c>
      <c r="T81" s="6">
        <v>22.35</v>
      </c>
      <c r="U81" s="7">
        <v>-2.41</v>
      </c>
      <c r="V81" s="7">
        <v>19.43</v>
      </c>
      <c r="W81" s="8">
        <v>20.07</v>
      </c>
      <c r="X81" s="25">
        <f t="shared" si="12"/>
        <v>-0.26000000000000156</v>
      </c>
      <c r="Y81" s="25">
        <f t="shared" si="12"/>
        <v>-9.9999999999997868E-3</v>
      </c>
      <c r="Z81" s="25">
        <f t="shared" si="12"/>
        <v>-0.32000000000000028</v>
      </c>
      <c r="AA81" s="25">
        <f t="shared" si="12"/>
        <v>0.10000000000000142</v>
      </c>
    </row>
    <row r="82" spans="1:27" x14ac:dyDescent="0.25">
      <c r="A82" s="1">
        <v>20150301</v>
      </c>
      <c r="B82" s="2">
        <v>7</v>
      </c>
      <c r="C82" s="6">
        <v>-2052</v>
      </c>
      <c r="D82" s="7">
        <v>7000</v>
      </c>
      <c r="E82" s="7">
        <v>-2302</v>
      </c>
      <c r="F82" s="8">
        <v>-2646</v>
      </c>
      <c r="G82" s="6">
        <v>-2052</v>
      </c>
      <c r="H82" s="7">
        <v>7000</v>
      </c>
      <c r="I82" s="7">
        <v>-2302</v>
      </c>
      <c r="J82" s="8">
        <v>-2646</v>
      </c>
      <c r="K82" s="24">
        <f t="shared" si="8"/>
        <v>0</v>
      </c>
      <c r="L82" s="24">
        <f t="shared" si="9"/>
        <v>0</v>
      </c>
      <c r="M82" s="24">
        <f t="shared" si="10"/>
        <v>0</v>
      </c>
      <c r="N82" s="24">
        <f t="shared" si="11"/>
        <v>0</v>
      </c>
      <c r="P82" s="9">
        <v>14.43</v>
      </c>
      <c r="Q82" s="7">
        <v>6.61</v>
      </c>
      <c r="R82" s="10">
        <v>14.43</v>
      </c>
      <c r="S82" s="11">
        <v>14.43</v>
      </c>
      <c r="T82" s="9">
        <v>14.28</v>
      </c>
      <c r="U82" s="7">
        <v>6.61</v>
      </c>
      <c r="V82" s="10">
        <v>14.28</v>
      </c>
      <c r="W82" s="11">
        <v>14.28</v>
      </c>
      <c r="X82" s="25">
        <f t="shared" si="12"/>
        <v>0.15000000000000036</v>
      </c>
      <c r="Y82" s="25">
        <f t="shared" si="12"/>
        <v>0</v>
      </c>
      <c r="Z82" s="25">
        <f t="shared" si="12"/>
        <v>0.15000000000000036</v>
      </c>
      <c r="AA82" s="25">
        <f t="shared" si="12"/>
        <v>0.15000000000000036</v>
      </c>
    </row>
    <row r="83" spans="1:27" x14ac:dyDescent="0.25">
      <c r="A83" s="1">
        <v>20150301</v>
      </c>
      <c r="B83" s="2">
        <v>8</v>
      </c>
      <c r="C83" s="6">
        <v>-1711</v>
      </c>
      <c r="D83" s="7">
        <v>7000</v>
      </c>
      <c r="E83" s="7">
        <v>-2508</v>
      </c>
      <c r="F83" s="8">
        <v>-2781</v>
      </c>
      <c r="G83" s="6">
        <v>-1711</v>
      </c>
      <c r="H83" s="7">
        <v>7000</v>
      </c>
      <c r="I83" s="7">
        <v>-2508</v>
      </c>
      <c r="J83" s="8">
        <v>-2781</v>
      </c>
      <c r="K83" s="24">
        <f t="shared" si="8"/>
        <v>0</v>
      </c>
      <c r="L83" s="24">
        <f t="shared" si="9"/>
        <v>0</v>
      </c>
      <c r="M83" s="24">
        <f t="shared" si="10"/>
        <v>0</v>
      </c>
      <c r="N83" s="24">
        <f t="shared" si="11"/>
        <v>0</v>
      </c>
      <c r="P83" s="9">
        <v>15.41</v>
      </c>
      <c r="Q83" s="7">
        <v>9.98</v>
      </c>
      <c r="R83" s="10">
        <v>15.41</v>
      </c>
      <c r="S83" s="11">
        <v>15.41</v>
      </c>
      <c r="T83" s="9">
        <v>15.21</v>
      </c>
      <c r="U83" s="7">
        <v>9.98</v>
      </c>
      <c r="V83" s="10">
        <v>15.21</v>
      </c>
      <c r="W83" s="11">
        <v>15.21</v>
      </c>
      <c r="X83" s="25">
        <f t="shared" si="12"/>
        <v>0.19999999999999929</v>
      </c>
      <c r="Y83" s="25">
        <f t="shared" si="12"/>
        <v>0</v>
      </c>
      <c r="Z83" s="25">
        <f t="shared" si="12"/>
        <v>0.19999999999999929</v>
      </c>
      <c r="AA83" s="25">
        <f t="shared" si="12"/>
        <v>0.19999999999999929</v>
      </c>
    </row>
    <row r="84" spans="1:27" x14ac:dyDescent="0.25">
      <c r="A84" s="1">
        <v>20150301</v>
      </c>
      <c r="B84" s="2">
        <v>9</v>
      </c>
      <c r="C84" s="6">
        <v>-1266</v>
      </c>
      <c r="D84" s="7">
        <v>7000</v>
      </c>
      <c r="E84" s="7">
        <v>-3138</v>
      </c>
      <c r="F84" s="8">
        <v>-2597</v>
      </c>
      <c r="G84" s="6">
        <v>-1266</v>
      </c>
      <c r="H84" s="7">
        <v>7000</v>
      </c>
      <c r="I84" s="7">
        <v>-3138</v>
      </c>
      <c r="J84" s="8">
        <v>-2597</v>
      </c>
      <c r="K84" s="24">
        <f t="shared" si="8"/>
        <v>0</v>
      </c>
      <c r="L84" s="24">
        <f t="shared" si="9"/>
        <v>0</v>
      </c>
      <c r="M84" s="24">
        <f t="shared" si="10"/>
        <v>0</v>
      </c>
      <c r="N84" s="24">
        <f t="shared" si="11"/>
        <v>0</v>
      </c>
      <c r="P84" s="9">
        <v>16.89</v>
      </c>
      <c r="Q84" s="7">
        <v>14.39</v>
      </c>
      <c r="R84" s="10">
        <v>16.89</v>
      </c>
      <c r="S84" s="11">
        <v>16.89</v>
      </c>
      <c r="T84" s="9">
        <v>16.77</v>
      </c>
      <c r="U84" s="7">
        <v>14.39</v>
      </c>
      <c r="V84" s="10">
        <v>16.77</v>
      </c>
      <c r="W84" s="11">
        <v>16.77</v>
      </c>
      <c r="X84" s="25">
        <f t="shared" si="12"/>
        <v>0.12000000000000099</v>
      </c>
      <c r="Y84" s="25">
        <f t="shared" si="12"/>
        <v>0</v>
      </c>
      <c r="Z84" s="25">
        <f t="shared" si="12"/>
        <v>0.12000000000000099</v>
      </c>
      <c r="AA84" s="25">
        <f t="shared" si="12"/>
        <v>0.12000000000000099</v>
      </c>
    </row>
    <row r="85" spans="1:27" x14ac:dyDescent="0.25">
      <c r="A85" s="1">
        <v>20150301</v>
      </c>
      <c r="B85" s="2">
        <v>10</v>
      </c>
      <c r="C85" s="6">
        <v>-1408</v>
      </c>
      <c r="D85" s="7">
        <v>4663</v>
      </c>
      <c r="E85" s="7">
        <v>-1387</v>
      </c>
      <c r="F85" s="8">
        <v>-1868</v>
      </c>
      <c r="G85" s="6">
        <v>-1408</v>
      </c>
      <c r="H85" s="7">
        <v>4598</v>
      </c>
      <c r="I85" s="7">
        <v>-1241</v>
      </c>
      <c r="J85" s="8">
        <v>-1950</v>
      </c>
      <c r="K85" s="24">
        <f t="shared" si="8"/>
        <v>0</v>
      </c>
      <c r="L85" s="24">
        <f t="shared" si="9"/>
        <v>65</v>
      </c>
      <c r="M85" s="24">
        <f t="shared" si="10"/>
        <v>-146</v>
      </c>
      <c r="N85" s="24">
        <f t="shared" si="11"/>
        <v>82</v>
      </c>
      <c r="P85" s="6">
        <v>28.05</v>
      </c>
      <c r="Q85" s="7">
        <v>12.06</v>
      </c>
      <c r="R85" s="7">
        <v>22</v>
      </c>
      <c r="S85" s="8">
        <v>32.44</v>
      </c>
      <c r="T85" s="6">
        <v>28.06</v>
      </c>
      <c r="U85" s="7">
        <v>11.98</v>
      </c>
      <c r="V85" s="7">
        <v>22.09</v>
      </c>
      <c r="W85" s="8">
        <v>31.35</v>
      </c>
      <c r="X85" s="25">
        <f t="shared" si="12"/>
        <v>-9.9999999999980105E-3</v>
      </c>
      <c r="Y85" s="25">
        <f t="shared" si="12"/>
        <v>8.0000000000000071E-2</v>
      </c>
      <c r="Z85" s="25">
        <f t="shared" si="12"/>
        <v>-8.9999999999999858E-2</v>
      </c>
      <c r="AA85" s="25">
        <f t="shared" si="12"/>
        <v>1.0899999999999963</v>
      </c>
    </row>
    <row r="86" spans="1:27" x14ac:dyDescent="0.25">
      <c r="A86" s="1">
        <v>20150301</v>
      </c>
      <c r="B86" s="2">
        <v>11</v>
      </c>
      <c r="C86" s="6">
        <v>-1559</v>
      </c>
      <c r="D86" s="7">
        <v>5491</v>
      </c>
      <c r="E86" s="7">
        <v>-1746</v>
      </c>
      <c r="F86" s="8">
        <v>-2186</v>
      </c>
      <c r="G86" s="6">
        <v>-1559</v>
      </c>
      <c r="H86" s="7">
        <v>5498</v>
      </c>
      <c r="I86" s="7">
        <v>-1753</v>
      </c>
      <c r="J86" s="8">
        <v>-2186</v>
      </c>
      <c r="K86" s="24">
        <f t="shared" si="8"/>
        <v>0</v>
      </c>
      <c r="L86" s="24">
        <f t="shared" si="9"/>
        <v>-7</v>
      </c>
      <c r="M86" s="24">
        <f t="shared" si="10"/>
        <v>7</v>
      </c>
      <c r="N86" s="24">
        <f t="shared" si="11"/>
        <v>0</v>
      </c>
      <c r="P86" s="6">
        <v>24.49</v>
      </c>
      <c r="Q86" s="7">
        <v>15.2</v>
      </c>
      <c r="R86" s="7">
        <v>21.02</v>
      </c>
      <c r="S86" s="8">
        <v>26.32</v>
      </c>
      <c r="T86" s="6">
        <v>24.3</v>
      </c>
      <c r="U86" s="7">
        <v>15.21</v>
      </c>
      <c r="V86" s="7">
        <v>20.94</v>
      </c>
      <c r="W86" s="8">
        <v>26.07</v>
      </c>
      <c r="X86" s="25">
        <f t="shared" si="12"/>
        <v>0.18999999999999773</v>
      </c>
      <c r="Y86" s="25">
        <f t="shared" si="12"/>
        <v>-1.0000000000001563E-2</v>
      </c>
      <c r="Z86" s="25">
        <f t="shared" si="12"/>
        <v>7.9999999999998295E-2</v>
      </c>
      <c r="AA86" s="25">
        <f t="shared" si="12"/>
        <v>0.25</v>
      </c>
    </row>
    <row r="87" spans="1:27" x14ac:dyDescent="0.25">
      <c r="A87" s="1">
        <v>20150301</v>
      </c>
      <c r="B87" s="2">
        <v>12</v>
      </c>
      <c r="C87" s="6">
        <v>-1580</v>
      </c>
      <c r="D87" s="7">
        <v>4228</v>
      </c>
      <c r="E87" s="7">
        <v>-592</v>
      </c>
      <c r="F87" s="8">
        <v>-2055</v>
      </c>
      <c r="G87" s="6">
        <v>-1580</v>
      </c>
      <c r="H87" s="7">
        <v>4207</v>
      </c>
      <c r="I87" s="7">
        <v>-547</v>
      </c>
      <c r="J87" s="8">
        <v>-2080</v>
      </c>
      <c r="K87" s="24">
        <f t="shared" si="8"/>
        <v>0</v>
      </c>
      <c r="L87" s="24">
        <f t="shared" si="9"/>
        <v>21</v>
      </c>
      <c r="M87" s="24">
        <f t="shared" si="10"/>
        <v>-45</v>
      </c>
      <c r="N87" s="24">
        <f t="shared" si="11"/>
        <v>25</v>
      </c>
      <c r="P87" s="6">
        <v>29</v>
      </c>
      <c r="Q87" s="7">
        <v>18.28</v>
      </c>
      <c r="R87" s="7">
        <v>25</v>
      </c>
      <c r="S87" s="8">
        <v>31.05</v>
      </c>
      <c r="T87" s="6">
        <v>29</v>
      </c>
      <c r="U87" s="7">
        <v>18.18</v>
      </c>
      <c r="V87" s="7">
        <v>25</v>
      </c>
      <c r="W87" s="8">
        <v>31.05</v>
      </c>
      <c r="X87" s="25">
        <f t="shared" si="12"/>
        <v>0</v>
      </c>
      <c r="Y87" s="25">
        <f t="shared" si="12"/>
        <v>0.10000000000000142</v>
      </c>
      <c r="Z87" s="25">
        <f t="shared" si="12"/>
        <v>0</v>
      </c>
      <c r="AA87" s="25">
        <f t="shared" si="12"/>
        <v>0</v>
      </c>
    </row>
    <row r="88" spans="1:27" x14ac:dyDescent="0.25">
      <c r="A88" s="1">
        <v>20150301</v>
      </c>
      <c r="B88" s="2">
        <v>13</v>
      </c>
      <c r="C88" s="6">
        <v>-1405</v>
      </c>
      <c r="D88" s="7">
        <v>4066</v>
      </c>
      <c r="E88" s="7">
        <v>-1231</v>
      </c>
      <c r="F88" s="8">
        <v>-1430</v>
      </c>
      <c r="G88" s="6">
        <v>-1405</v>
      </c>
      <c r="H88" s="7">
        <v>4068</v>
      </c>
      <c r="I88" s="7">
        <v>-1215</v>
      </c>
      <c r="J88" s="8">
        <v>-1448</v>
      </c>
      <c r="K88" s="24">
        <f t="shared" si="8"/>
        <v>0</v>
      </c>
      <c r="L88" s="24">
        <f t="shared" si="9"/>
        <v>-2</v>
      </c>
      <c r="M88" s="24">
        <f t="shared" si="10"/>
        <v>-16</v>
      </c>
      <c r="N88" s="24">
        <f t="shared" si="11"/>
        <v>18</v>
      </c>
      <c r="P88" s="6">
        <v>31.62</v>
      </c>
      <c r="Q88" s="7">
        <v>14.52</v>
      </c>
      <c r="R88" s="7">
        <v>25.19</v>
      </c>
      <c r="S88" s="8">
        <v>35.200000000000003</v>
      </c>
      <c r="T88" s="6">
        <v>31.58</v>
      </c>
      <c r="U88" s="7">
        <v>14.6</v>
      </c>
      <c r="V88" s="7">
        <v>25.27</v>
      </c>
      <c r="W88" s="8">
        <v>35.1</v>
      </c>
      <c r="X88" s="25">
        <f t="shared" si="12"/>
        <v>4.00000000000027E-2</v>
      </c>
      <c r="Y88" s="25">
        <f t="shared" si="12"/>
        <v>-8.0000000000000071E-2</v>
      </c>
      <c r="Z88" s="25">
        <f t="shared" si="12"/>
        <v>-7.9999999999998295E-2</v>
      </c>
      <c r="AA88" s="25">
        <f t="shared" si="12"/>
        <v>0.10000000000000142</v>
      </c>
    </row>
    <row r="89" spans="1:27" x14ac:dyDescent="0.25">
      <c r="A89" s="1">
        <v>20150301</v>
      </c>
      <c r="B89" s="2">
        <v>14</v>
      </c>
      <c r="C89" s="6">
        <v>-1125</v>
      </c>
      <c r="D89" s="7">
        <v>5226</v>
      </c>
      <c r="E89" s="7">
        <v>-1541</v>
      </c>
      <c r="F89" s="8">
        <v>-2560</v>
      </c>
      <c r="G89" s="6">
        <v>-1125</v>
      </c>
      <c r="H89" s="7">
        <v>5215</v>
      </c>
      <c r="I89" s="7">
        <v>-1522</v>
      </c>
      <c r="J89" s="8">
        <v>-2569</v>
      </c>
      <c r="K89" s="24">
        <f t="shared" si="8"/>
        <v>0</v>
      </c>
      <c r="L89" s="24">
        <f t="shared" si="9"/>
        <v>11</v>
      </c>
      <c r="M89" s="24">
        <f t="shared" si="10"/>
        <v>-19</v>
      </c>
      <c r="N89" s="24">
        <f t="shared" si="11"/>
        <v>9</v>
      </c>
      <c r="P89" s="6">
        <v>25.16</v>
      </c>
      <c r="Q89" s="7">
        <v>14.4</v>
      </c>
      <c r="R89" s="7">
        <v>21.12</v>
      </c>
      <c r="S89" s="8">
        <v>26.73</v>
      </c>
      <c r="T89" s="6">
        <v>25.04</v>
      </c>
      <c r="U89" s="7">
        <v>14.52</v>
      </c>
      <c r="V89" s="7">
        <v>21.14</v>
      </c>
      <c r="W89" s="8">
        <v>26.55</v>
      </c>
      <c r="X89" s="25">
        <f t="shared" si="12"/>
        <v>0.12000000000000099</v>
      </c>
      <c r="Y89" s="25">
        <f t="shared" si="12"/>
        <v>-0.11999999999999922</v>
      </c>
      <c r="Z89" s="25">
        <f t="shared" si="12"/>
        <v>-1.9999999999999574E-2</v>
      </c>
      <c r="AA89" s="25">
        <f t="shared" si="12"/>
        <v>0.17999999999999972</v>
      </c>
    </row>
    <row r="90" spans="1:27" x14ac:dyDescent="0.25">
      <c r="A90" s="1">
        <v>20150301</v>
      </c>
      <c r="B90" s="2">
        <v>15</v>
      </c>
      <c r="C90" s="6">
        <v>-1078</v>
      </c>
      <c r="D90" s="7">
        <v>5441</v>
      </c>
      <c r="E90" s="7">
        <v>-855</v>
      </c>
      <c r="F90" s="8">
        <v>-3508</v>
      </c>
      <c r="G90" s="6">
        <v>-1078</v>
      </c>
      <c r="H90" s="7">
        <v>5464</v>
      </c>
      <c r="I90" s="7">
        <v>-869</v>
      </c>
      <c r="J90" s="8">
        <v>-3517</v>
      </c>
      <c r="K90" s="24">
        <f t="shared" si="8"/>
        <v>0</v>
      </c>
      <c r="L90" s="24">
        <f t="shared" si="9"/>
        <v>-23</v>
      </c>
      <c r="M90" s="24">
        <f t="shared" si="10"/>
        <v>14</v>
      </c>
      <c r="N90" s="24">
        <f t="shared" si="11"/>
        <v>9</v>
      </c>
      <c r="P90" s="6">
        <v>20.48</v>
      </c>
      <c r="Q90" s="7">
        <v>14.38</v>
      </c>
      <c r="R90" s="7">
        <v>18.21</v>
      </c>
      <c r="S90" s="8">
        <v>21.33</v>
      </c>
      <c r="T90" s="6">
        <v>20.350000000000001</v>
      </c>
      <c r="U90" s="7">
        <v>14.4</v>
      </c>
      <c r="V90" s="7">
        <v>18.149999999999999</v>
      </c>
      <c r="W90" s="8">
        <v>21.18</v>
      </c>
      <c r="X90" s="25">
        <f t="shared" si="12"/>
        <v>0.12999999999999901</v>
      </c>
      <c r="Y90" s="25">
        <f t="shared" si="12"/>
        <v>-1.9999999999999574E-2</v>
      </c>
      <c r="Z90" s="25">
        <f t="shared" si="12"/>
        <v>6.0000000000002274E-2</v>
      </c>
      <c r="AA90" s="25">
        <f t="shared" si="12"/>
        <v>0.14999999999999858</v>
      </c>
    </row>
    <row r="91" spans="1:27" x14ac:dyDescent="0.25">
      <c r="A91" s="1">
        <v>20150301</v>
      </c>
      <c r="B91" s="2">
        <v>16</v>
      </c>
      <c r="C91" s="6">
        <v>-1414</v>
      </c>
      <c r="D91" s="7">
        <v>4813</v>
      </c>
      <c r="E91" s="7">
        <v>851</v>
      </c>
      <c r="F91" s="8">
        <v>-4250</v>
      </c>
      <c r="G91" s="6">
        <v>-1414</v>
      </c>
      <c r="H91" s="7">
        <v>4789</v>
      </c>
      <c r="I91" s="7">
        <v>875</v>
      </c>
      <c r="J91" s="8">
        <v>-4250</v>
      </c>
      <c r="K91" s="24">
        <f t="shared" si="8"/>
        <v>0</v>
      </c>
      <c r="L91" s="24">
        <f t="shared" si="9"/>
        <v>24</v>
      </c>
      <c r="M91" s="24">
        <f t="shared" si="10"/>
        <v>-24</v>
      </c>
      <c r="N91" s="24">
        <f t="shared" si="11"/>
        <v>0</v>
      </c>
      <c r="P91" s="6">
        <v>14.15</v>
      </c>
      <c r="Q91" s="7">
        <v>14.05</v>
      </c>
      <c r="R91" s="7">
        <v>14.11</v>
      </c>
      <c r="S91" s="8">
        <v>22.62</v>
      </c>
      <c r="T91" s="6">
        <v>14.58</v>
      </c>
      <c r="U91" s="7">
        <v>14.06</v>
      </c>
      <c r="V91" s="7">
        <v>14.36</v>
      </c>
      <c r="W91" s="8">
        <v>22.93</v>
      </c>
      <c r="X91" s="25">
        <f t="shared" si="12"/>
        <v>-0.42999999999999972</v>
      </c>
      <c r="Y91" s="25">
        <f t="shared" si="12"/>
        <v>-9.9999999999997868E-3</v>
      </c>
      <c r="Z91" s="25">
        <f t="shared" si="12"/>
        <v>-0.25</v>
      </c>
      <c r="AA91" s="25">
        <f t="shared" si="12"/>
        <v>-0.30999999999999872</v>
      </c>
    </row>
    <row r="92" spans="1:27" x14ac:dyDescent="0.25">
      <c r="A92" s="1">
        <v>20150301</v>
      </c>
      <c r="B92" s="2">
        <v>17</v>
      </c>
      <c r="C92" s="6">
        <v>-1692</v>
      </c>
      <c r="D92" s="7">
        <v>4032</v>
      </c>
      <c r="E92" s="7">
        <v>1910</v>
      </c>
      <c r="F92" s="8">
        <v>-4250</v>
      </c>
      <c r="G92" s="6">
        <v>-1692</v>
      </c>
      <c r="H92" s="7">
        <v>4006</v>
      </c>
      <c r="I92" s="7">
        <v>1936</v>
      </c>
      <c r="J92" s="8">
        <v>-4250</v>
      </c>
      <c r="K92" s="24">
        <f t="shared" si="8"/>
        <v>0</v>
      </c>
      <c r="L92" s="24">
        <f t="shared" si="9"/>
        <v>26</v>
      </c>
      <c r="M92" s="24">
        <f t="shared" si="10"/>
        <v>-26</v>
      </c>
      <c r="N92" s="24">
        <f t="shared" si="11"/>
        <v>0</v>
      </c>
      <c r="P92" s="9">
        <v>12.36</v>
      </c>
      <c r="Q92" s="10">
        <v>12.36</v>
      </c>
      <c r="R92" s="10">
        <v>12.36</v>
      </c>
      <c r="S92" s="8">
        <v>23.6</v>
      </c>
      <c r="T92" s="9">
        <v>12.4</v>
      </c>
      <c r="U92" s="10">
        <v>12.4</v>
      </c>
      <c r="V92" s="10">
        <v>12.4</v>
      </c>
      <c r="W92" s="8">
        <v>23.6</v>
      </c>
      <c r="X92" s="25">
        <f t="shared" si="12"/>
        <v>-4.0000000000000924E-2</v>
      </c>
      <c r="Y92" s="25">
        <f t="shared" si="12"/>
        <v>-4.0000000000000924E-2</v>
      </c>
      <c r="Z92" s="25">
        <f t="shared" si="12"/>
        <v>-4.0000000000000924E-2</v>
      </c>
      <c r="AA92" s="25">
        <f t="shared" si="12"/>
        <v>0</v>
      </c>
    </row>
    <row r="93" spans="1:27" x14ac:dyDescent="0.25">
      <c r="A93" s="1">
        <v>20150301</v>
      </c>
      <c r="B93" s="12">
        <v>18</v>
      </c>
      <c r="C93" s="6">
        <v>-1958</v>
      </c>
      <c r="D93" s="7">
        <v>4562</v>
      </c>
      <c r="E93" s="7">
        <v>1534</v>
      </c>
      <c r="F93" s="8">
        <v>-4138</v>
      </c>
      <c r="G93" s="6">
        <v>-1958</v>
      </c>
      <c r="H93" s="7">
        <v>4561</v>
      </c>
      <c r="I93" s="7">
        <v>1535</v>
      </c>
      <c r="J93" s="8">
        <v>-4139</v>
      </c>
      <c r="K93" s="24">
        <f t="shared" si="8"/>
        <v>0</v>
      </c>
      <c r="L93" s="24">
        <f t="shared" si="9"/>
        <v>1</v>
      </c>
      <c r="M93" s="24">
        <f t="shared" si="10"/>
        <v>-1</v>
      </c>
      <c r="N93" s="24">
        <f t="shared" si="11"/>
        <v>1</v>
      </c>
      <c r="P93" s="9">
        <v>20.260000000000002</v>
      </c>
      <c r="Q93" s="10">
        <v>20.260000000000002</v>
      </c>
      <c r="R93" s="10">
        <v>20.260000000000002</v>
      </c>
      <c r="S93" s="11">
        <v>20.260000000000002</v>
      </c>
      <c r="T93" s="9">
        <v>20.22</v>
      </c>
      <c r="U93" s="10">
        <v>20.22</v>
      </c>
      <c r="V93" s="10">
        <v>20.22</v>
      </c>
      <c r="W93" s="11">
        <v>20.22</v>
      </c>
      <c r="X93" s="25">
        <f t="shared" si="12"/>
        <v>4.00000000000027E-2</v>
      </c>
      <c r="Y93" s="25">
        <f t="shared" si="12"/>
        <v>4.00000000000027E-2</v>
      </c>
      <c r="Z93" s="25">
        <f t="shared" si="12"/>
        <v>4.00000000000027E-2</v>
      </c>
      <c r="AA93" s="25">
        <f t="shared" si="12"/>
        <v>4.00000000000027E-2</v>
      </c>
    </row>
    <row r="94" spans="1:27" x14ac:dyDescent="0.25">
      <c r="A94" s="1">
        <v>20150301</v>
      </c>
      <c r="B94" s="2">
        <v>19</v>
      </c>
      <c r="C94" s="6">
        <v>-2713</v>
      </c>
      <c r="D94" s="7">
        <v>5591</v>
      </c>
      <c r="E94" s="7">
        <v>715</v>
      </c>
      <c r="F94" s="8">
        <v>-3594</v>
      </c>
      <c r="G94" s="6">
        <v>-2713</v>
      </c>
      <c r="H94" s="7">
        <v>5612</v>
      </c>
      <c r="I94" s="7">
        <v>727</v>
      </c>
      <c r="J94" s="8">
        <v>-3627</v>
      </c>
      <c r="K94" s="24">
        <f t="shared" si="8"/>
        <v>0</v>
      </c>
      <c r="L94" s="24">
        <f t="shared" si="9"/>
        <v>-21</v>
      </c>
      <c r="M94" s="24">
        <f t="shared" si="10"/>
        <v>-12</v>
      </c>
      <c r="N94" s="24">
        <f t="shared" si="11"/>
        <v>33</v>
      </c>
      <c r="P94" s="6">
        <v>32.74</v>
      </c>
      <c r="Q94" s="7">
        <v>28.74</v>
      </c>
      <c r="R94" s="7">
        <v>30.3</v>
      </c>
      <c r="S94" s="8">
        <v>33.1</v>
      </c>
      <c r="T94" s="6">
        <v>32.65</v>
      </c>
      <c r="U94" s="7">
        <v>28.9</v>
      </c>
      <c r="V94" s="7">
        <v>30.32</v>
      </c>
      <c r="W94" s="8">
        <v>33</v>
      </c>
      <c r="X94" s="25">
        <f t="shared" si="12"/>
        <v>9.0000000000003411E-2</v>
      </c>
      <c r="Y94" s="25">
        <f t="shared" si="12"/>
        <v>-0.16000000000000014</v>
      </c>
      <c r="Z94" s="25">
        <f t="shared" si="12"/>
        <v>-1.9999999999999574E-2</v>
      </c>
      <c r="AA94" s="25">
        <f t="shared" si="12"/>
        <v>0.10000000000000142</v>
      </c>
    </row>
    <row r="95" spans="1:27" x14ac:dyDescent="0.25">
      <c r="A95" s="1">
        <v>20150301</v>
      </c>
      <c r="B95" s="2">
        <v>20</v>
      </c>
      <c r="C95" s="6">
        <v>-3002</v>
      </c>
      <c r="D95" s="7">
        <v>6802</v>
      </c>
      <c r="E95" s="7">
        <v>-1273</v>
      </c>
      <c r="F95" s="8">
        <v>-2527</v>
      </c>
      <c r="G95" s="6">
        <v>-3002</v>
      </c>
      <c r="H95" s="7">
        <v>6743</v>
      </c>
      <c r="I95" s="7">
        <v>-1119</v>
      </c>
      <c r="J95" s="8">
        <v>-2621</v>
      </c>
      <c r="K95" s="24">
        <f t="shared" si="8"/>
        <v>0</v>
      </c>
      <c r="L95" s="24">
        <f t="shared" si="9"/>
        <v>59</v>
      </c>
      <c r="M95" s="24">
        <f t="shared" si="10"/>
        <v>-154</v>
      </c>
      <c r="N95" s="24">
        <f t="shared" si="11"/>
        <v>94</v>
      </c>
      <c r="P95" s="6">
        <v>44.25</v>
      </c>
      <c r="Q95" s="7">
        <v>33.909999999999997</v>
      </c>
      <c r="R95" s="7">
        <v>37.94</v>
      </c>
      <c r="S95" s="8">
        <v>44.99</v>
      </c>
      <c r="T95" s="6">
        <v>44.18</v>
      </c>
      <c r="U95" s="7">
        <v>33.74</v>
      </c>
      <c r="V95" s="7">
        <v>37.69</v>
      </c>
      <c r="W95" s="8">
        <v>44.94</v>
      </c>
      <c r="X95" s="25">
        <f t="shared" si="12"/>
        <v>7.0000000000000284E-2</v>
      </c>
      <c r="Y95" s="25">
        <f t="shared" si="12"/>
        <v>0.1699999999999946</v>
      </c>
      <c r="Z95" s="25">
        <f t="shared" si="12"/>
        <v>0.25</v>
      </c>
      <c r="AA95" s="25">
        <f t="shared" si="12"/>
        <v>5.0000000000004263E-2</v>
      </c>
    </row>
    <row r="96" spans="1:27" x14ac:dyDescent="0.25">
      <c r="A96" s="1">
        <v>20150301</v>
      </c>
      <c r="B96" s="2">
        <v>21</v>
      </c>
      <c r="C96" s="6">
        <v>-2766</v>
      </c>
      <c r="D96" s="7">
        <v>6954</v>
      </c>
      <c r="E96" s="7">
        <v>-1338</v>
      </c>
      <c r="F96" s="8">
        <v>-2850</v>
      </c>
      <c r="G96" s="6">
        <v>-2766</v>
      </c>
      <c r="H96" s="7">
        <v>7000</v>
      </c>
      <c r="I96" s="7">
        <v>-1326</v>
      </c>
      <c r="J96" s="8">
        <v>-2909</v>
      </c>
      <c r="K96" s="24">
        <f t="shared" si="8"/>
        <v>0</v>
      </c>
      <c r="L96" s="24">
        <f t="shared" si="9"/>
        <v>-46</v>
      </c>
      <c r="M96" s="24">
        <f t="shared" si="10"/>
        <v>-12</v>
      </c>
      <c r="N96" s="24">
        <f t="shared" si="11"/>
        <v>59</v>
      </c>
      <c r="P96" s="6">
        <v>39.17</v>
      </c>
      <c r="Q96" s="7">
        <v>27.94</v>
      </c>
      <c r="R96" s="7">
        <v>32.33</v>
      </c>
      <c r="S96" s="8">
        <v>39.96</v>
      </c>
      <c r="T96" s="6">
        <v>39.17</v>
      </c>
      <c r="U96" s="7">
        <v>27.98</v>
      </c>
      <c r="V96" s="7">
        <v>32.44</v>
      </c>
      <c r="W96" s="8">
        <v>39.94</v>
      </c>
      <c r="X96" s="25">
        <f t="shared" si="12"/>
        <v>0</v>
      </c>
      <c r="Y96" s="25">
        <f t="shared" si="12"/>
        <v>-3.9999999999999147E-2</v>
      </c>
      <c r="Z96" s="25">
        <f t="shared" si="12"/>
        <v>-0.10999999999999943</v>
      </c>
      <c r="AA96" s="25">
        <f t="shared" si="12"/>
        <v>2.0000000000003126E-2</v>
      </c>
    </row>
    <row r="97" spans="1:27" x14ac:dyDescent="0.25">
      <c r="A97" s="1">
        <v>20150301</v>
      </c>
      <c r="B97" s="2">
        <v>22</v>
      </c>
      <c r="C97" s="6">
        <v>-2406</v>
      </c>
      <c r="D97" s="7">
        <v>6395</v>
      </c>
      <c r="E97" s="7">
        <v>-407</v>
      </c>
      <c r="F97" s="8">
        <v>-3582</v>
      </c>
      <c r="G97" s="6">
        <v>-2406</v>
      </c>
      <c r="H97" s="7">
        <v>6429</v>
      </c>
      <c r="I97" s="7">
        <v>-442</v>
      </c>
      <c r="J97" s="8">
        <v>-3581</v>
      </c>
      <c r="K97" s="24">
        <f t="shared" si="8"/>
        <v>0</v>
      </c>
      <c r="L97" s="24">
        <f t="shared" si="9"/>
        <v>-34</v>
      </c>
      <c r="M97" s="24">
        <f t="shared" si="10"/>
        <v>35</v>
      </c>
      <c r="N97" s="24">
        <f t="shared" si="11"/>
        <v>-1</v>
      </c>
      <c r="P97" s="6">
        <v>27.08</v>
      </c>
      <c r="Q97" s="7">
        <v>24.93</v>
      </c>
      <c r="R97" s="7">
        <v>25.77</v>
      </c>
      <c r="S97" s="8">
        <v>27.29</v>
      </c>
      <c r="T97" s="6">
        <v>25.91</v>
      </c>
      <c r="U97" s="7">
        <v>24.94</v>
      </c>
      <c r="V97" s="7">
        <v>25.48</v>
      </c>
      <c r="W97" s="8">
        <v>27.71</v>
      </c>
      <c r="X97" s="25">
        <f t="shared" si="12"/>
        <v>1.1699999999999982</v>
      </c>
      <c r="Y97" s="25">
        <f t="shared" si="12"/>
        <v>-1.0000000000001563E-2</v>
      </c>
      <c r="Z97" s="25">
        <f t="shared" si="12"/>
        <v>0.28999999999999915</v>
      </c>
      <c r="AA97" s="25">
        <f t="shared" si="12"/>
        <v>-0.42000000000000171</v>
      </c>
    </row>
    <row r="98" spans="1:27" x14ac:dyDescent="0.25">
      <c r="A98" s="1">
        <v>20150301</v>
      </c>
      <c r="B98" s="2">
        <v>23</v>
      </c>
      <c r="C98" s="6">
        <v>-2430</v>
      </c>
      <c r="D98" s="7">
        <v>6626</v>
      </c>
      <c r="E98" s="7">
        <v>-1110</v>
      </c>
      <c r="F98" s="8">
        <v>-3086</v>
      </c>
      <c r="G98" s="6">
        <v>-2430</v>
      </c>
      <c r="H98" s="7">
        <v>6696</v>
      </c>
      <c r="I98" s="7">
        <v>-1125</v>
      </c>
      <c r="J98" s="8">
        <v>-3141</v>
      </c>
      <c r="K98" s="24">
        <f t="shared" si="8"/>
        <v>0</v>
      </c>
      <c r="L98" s="24">
        <f t="shared" si="9"/>
        <v>-70</v>
      </c>
      <c r="M98" s="24">
        <f t="shared" si="10"/>
        <v>15</v>
      </c>
      <c r="N98" s="24">
        <f t="shared" si="11"/>
        <v>55</v>
      </c>
      <c r="P98" s="6">
        <v>30.81</v>
      </c>
      <c r="Q98" s="7">
        <v>27.07</v>
      </c>
      <c r="R98" s="7">
        <v>28.53</v>
      </c>
      <c r="S98" s="8">
        <v>31.25</v>
      </c>
      <c r="T98" s="6">
        <v>30.62</v>
      </c>
      <c r="U98" s="7">
        <v>27.08</v>
      </c>
      <c r="V98" s="7">
        <v>28.43</v>
      </c>
      <c r="W98" s="8">
        <v>31.05</v>
      </c>
      <c r="X98" s="25">
        <f t="shared" si="12"/>
        <v>0.18999999999999773</v>
      </c>
      <c r="Y98" s="25">
        <f t="shared" si="12"/>
        <v>-9.9999999999980105E-3</v>
      </c>
      <c r="Z98" s="25">
        <f t="shared" si="12"/>
        <v>0.10000000000000142</v>
      </c>
      <c r="AA98" s="25">
        <f t="shared" si="12"/>
        <v>0.19999999999999929</v>
      </c>
    </row>
    <row r="99" spans="1:27" s="41" customFormat="1" x14ac:dyDescent="0.25">
      <c r="A99" s="1">
        <v>20150301</v>
      </c>
      <c r="B99" s="12">
        <v>24</v>
      </c>
      <c r="C99" s="13">
        <v>-2346</v>
      </c>
      <c r="D99" s="14">
        <v>6926</v>
      </c>
      <c r="E99" s="14">
        <v>-2073</v>
      </c>
      <c r="F99" s="15">
        <v>-2507</v>
      </c>
      <c r="G99" s="13">
        <v>-2346</v>
      </c>
      <c r="H99" s="14">
        <v>6926</v>
      </c>
      <c r="I99" s="14">
        <v>-2073</v>
      </c>
      <c r="J99" s="15">
        <v>-2507</v>
      </c>
      <c r="K99" s="30">
        <f t="shared" si="8"/>
        <v>0</v>
      </c>
      <c r="L99" s="30">
        <f t="shared" si="9"/>
        <v>0</v>
      </c>
      <c r="M99" s="30">
        <f t="shared" si="10"/>
        <v>0</v>
      </c>
      <c r="N99" s="30">
        <f t="shared" si="11"/>
        <v>0</v>
      </c>
      <c r="O99" s="31"/>
      <c r="P99" s="16">
        <v>23.91</v>
      </c>
      <c r="Q99" s="17">
        <v>23.91</v>
      </c>
      <c r="R99" s="17">
        <v>23.91</v>
      </c>
      <c r="S99" s="18">
        <v>23.91</v>
      </c>
      <c r="T99" s="16">
        <v>23.91</v>
      </c>
      <c r="U99" s="17">
        <v>23.91</v>
      </c>
      <c r="V99" s="17">
        <v>23.91</v>
      </c>
      <c r="W99" s="18">
        <v>23.91</v>
      </c>
      <c r="X99" s="32">
        <f t="shared" si="12"/>
        <v>0</v>
      </c>
      <c r="Y99" s="32">
        <f t="shared" si="12"/>
        <v>0</v>
      </c>
      <c r="Z99" s="32">
        <f t="shared" si="12"/>
        <v>0</v>
      </c>
      <c r="AA99" s="32">
        <f t="shared" si="12"/>
        <v>0</v>
      </c>
    </row>
    <row r="100" spans="1:27" x14ac:dyDescent="0.25">
      <c r="A100" s="19">
        <v>20150302</v>
      </c>
      <c r="B100" s="42">
        <v>1</v>
      </c>
      <c r="C100" s="34">
        <v>-1537</v>
      </c>
      <c r="D100" s="35">
        <v>4565</v>
      </c>
      <c r="E100" s="35">
        <v>-1092</v>
      </c>
      <c r="F100" s="36">
        <v>-1936</v>
      </c>
      <c r="G100" s="34">
        <v>-1537</v>
      </c>
      <c r="H100" s="35">
        <v>4565</v>
      </c>
      <c r="I100" s="35">
        <v>-1091</v>
      </c>
      <c r="J100" s="36">
        <v>-1936</v>
      </c>
      <c r="K100" s="24">
        <f t="shared" si="8"/>
        <v>0</v>
      </c>
      <c r="L100" s="24">
        <f t="shared" si="9"/>
        <v>0</v>
      </c>
      <c r="M100" s="24">
        <f t="shared" si="10"/>
        <v>-1</v>
      </c>
      <c r="N100" s="24">
        <f t="shared" si="11"/>
        <v>0</v>
      </c>
      <c r="P100" s="37">
        <v>22.27</v>
      </c>
      <c r="Q100" s="38">
        <v>22.27</v>
      </c>
      <c r="R100" s="38">
        <v>22.27</v>
      </c>
      <c r="S100" s="39">
        <v>22.27</v>
      </c>
      <c r="T100" s="37">
        <v>22.27</v>
      </c>
      <c r="U100" s="38">
        <v>22.27</v>
      </c>
      <c r="V100" s="38">
        <v>22.27</v>
      </c>
      <c r="W100" s="39">
        <v>22.27</v>
      </c>
      <c r="X100" s="25">
        <f t="shared" si="12"/>
        <v>0</v>
      </c>
      <c r="Y100" s="25">
        <f t="shared" si="12"/>
        <v>0</v>
      </c>
      <c r="Z100" s="25">
        <f t="shared" si="12"/>
        <v>0</v>
      </c>
      <c r="AA100" s="25">
        <f t="shared" si="12"/>
        <v>0</v>
      </c>
    </row>
    <row r="101" spans="1:27" x14ac:dyDescent="0.25">
      <c r="A101" s="1">
        <v>20150302</v>
      </c>
      <c r="B101" s="12">
        <v>2</v>
      </c>
      <c r="C101" s="6">
        <v>-1340</v>
      </c>
      <c r="D101" s="7">
        <v>4026</v>
      </c>
      <c r="E101" s="7">
        <v>39</v>
      </c>
      <c r="F101" s="8">
        <v>-2725</v>
      </c>
      <c r="G101" s="6">
        <v>-1340</v>
      </c>
      <c r="H101" s="7">
        <v>4026</v>
      </c>
      <c r="I101" s="7">
        <v>40</v>
      </c>
      <c r="J101" s="8">
        <v>-2725</v>
      </c>
      <c r="K101" s="24">
        <f t="shared" si="8"/>
        <v>0</v>
      </c>
      <c r="L101" s="24">
        <f t="shared" si="9"/>
        <v>0</v>
      </c>
      <c r="M101" s="24">
        <f t="shared" si="10"/>
        <v>-1</v>
      </c>
      <c r="N101" s="24">
        <f t="shared" si="11"/>
        <v>0</v>
      </c>
      <c r="P101" s="9">
        <v>19.64</v>
      </c>
      <c r="Q101" s="10">
        <v>19.64</v>
      </c>
      <c r="R101" s="10">
        <v>19.64</v>
      </c>
      <c r="S101" s="11">
        <v>19.64</v>
      </c>
      <c r="T101" s="9">
        <v>19.64</v>
      </c>
      <c r="U101" s="10">
        <v>19.64</v>
      </c>
      <c r="V101" s="10">
        <v>19.64</v>
      </c>
      <c r="W101" s="11">
        <v>19.64</v>
      </c>
      <c r="X101" s="25">
        <f t="shared" si="12"/>
        <v>0</v>
      </c>
      <c r="Y101" s="25">
        <f t="shared" si="12"/>
        <v>0</v>
      </c>
      <c r="Z101" s="25">
        <f t="shared" si="12"/>
        <v>0</v>
      </c>
      <c r="AA101" s="25">
        <f t="shared" si="12"/>
        <v>0</v>
      </c>
    </row>
    <row r="102" spans="1:27" x14ac:dyDescent="0.25">
      <c r="A102" s="1">
        <v>20150302</v>
      </c>
      <c r="B102" s="12">
        <v>3</v>
      </c>
      <c r="C102" s="6">
        <v>-1820</v>
      </c>
      <c r="D102" s="7">
        <v>4339</v>
      </c>
      <c r="E102" s="7">
        <v>424</v>
      </c>
      <c r="F102" s="8">
        <v>-2943</v>
      </c>
      <c r="G102" s="6">
        <v>-1820</v>
      </c>
      <c r="H102" s="7">
        <v>4339</v>
      </c>
      <c r="I102" s="7">
        <v>424</v>
      </c>
      <c r="J102" s="8">
        <v>-2943</v>
      </c>
      <c r="K102" s="24">
        <f t="shared" si="8"/>
        <v>0</v>
      </c>
      <c r="L102" s="24">
        <f t="shared" si="9"/>
        <v>0</v>
      </c>
      <c r="M102" s="24">
        <f t="shared" si="10"/>
        <v>0</v>
      </c>
      <c r="N102" s="24">
        <f t="shared" si="11"/>
        <v>0</v>
      </c>
      <c r="P102" s="9">
        <v>15.97</v>
      </c>
      <c r="Q102" s="10">
        <v>15.97</v>
      </c>
      <c r="R102" s="10">
        <v>15.97</v>
      </c>
      <c r="S102" s="11">
        <v>15.97</v>
      </c>
      <c r="T102" s="9">
        <v>15.97</v>
      </c>
      <c r="U102" s="10">
        <v>15.97</v>
      </c>
      <c r="V102" s="10">
        <v>15.97</v>
      </c>
      <c r="W102" s="11">
        <v>15.97</v>
      </c>
      <c r="X102" s="25">
        <f t="shared" si="12"/>
        <v>0</v>
      </c>
      <c r="Y102" s="25">
        <f t="shared" si="12"/>
        <v>0</v>
      </c>
      <c r="Z102" s="25">
        <f t="shared" si="12"/>
        <v>0</v>
      </c>
      <c r="AA102" s="25">
        <f t="shared" si="12"/>
        <v>0</v>
      </c>
    </row>
    <row r="103" spans="1:27" x14ac:dyDescent="0.25">
      <c r="A103" s="1">
        <v>20150302</v>
      </c>
      <c r="B103" s="12">
        <v>4</v>
      </c>
      <c r="C103" s="6">
        <v>-2045</v>
      </c>
      <c r="D103" s="7">
        <v>2821</v>
      </c>
      <c r="E103" s="7">
        <v>2094</v>
      </c>
      <c r="F103" s="8">
        <v>-2869</v>
      </c>
      <c r="G103" s="6">
        <v>-2045</v>
      </c>
      <c r="H103" s="7">
        <v>2821</v>
      </c>
      <c r="I103" s="7">
        <v>2094</v>
      </c>
      <c r="J103" s="8">
        <v>-2869</v>
      </c>
      <c r="K103" s="24">
        <f t="shared" si="8"/>
        <v>0</v>
      </c>
      <c r="L103" s="24">
        <f t="shared" si="9"/>
        <v>0</v>
      </c>
      <c r="M103" s="24">
        <f t="shared" si="10"/>
        <v>0</v>
      </c>
      <c r="N103" s="24">
        <f t="shared" si="11"/>
        <v>0</v>
      </c>
      <c r="P103" s="9">
        <v>14.73</v>
      </c>
      <c r="Q103" s="10">
        <v>14.73</v>
      </c>
      <c r="R103" s="10">
        <v>14.73</v>
      </c>
      <c r="S103" s="11">
        <v>14.73</v>
      </c>
      <c r="T103" s="9">
        <v>14.73</v>
      </c>
      <c r="U103" s="10">
        <v>14.73</v>
      </c>
      <c r="V103" s="10">
        <v>14.73</v>
      </c>
      <c r="W103" s="11">
        <v>14.73</v>
      </c>
      <c r="X103" s="25">
        <f t="shared" si="12"/>
        <v>0</v>
      </c>
      <c r="Y103" s="25">
        <f t="shared" si="12"/>
        <v>0</v>
      </c>
      <c r="Z103" s="25">
        <f t="shared" si="12"/>
        <v>0</v>
      </c>
      <c r="AA103" s="25">
        <f t="shared" si="12"/>
        <v>0</v>
      </c>
    </row>
    <row r="104" spans="1:27" x14ac:dyDescent="0.25">
      <c r="A104" s="1">
        <v>20150302</v>
      </c>
      <c r="B104" s="12">
        <v>5</v>
      </c>
      <c r="C104" s="6">
        <v>-2094</v>
      </c>
      <c r="D104" s="7">
        <v>2392</v>
      </c>
      <c r="E104" s="7">
        <v>2584</v>
      </c>
      <c r="F104" s="8">
        <v>-2882</v>
      </c>
      <c r="G104" s="6">
        <v>-2094</v>
      </c>
      <c r="H104" s="7">
        <v>2392</v>
      </c>
      <c r="I104" s="7">
        <v>2584</v>
      </c>
      <c r="J104" s="8">
        <v>-2882</v>
      </c>
      <c r="K104" s="24">
        <f t="shared" si="8"/>
        <v>0</v>
      </c>
      <c r="L104" s="24">
        <f t="shared" si="9"/>
        <v>0</v>
      </c>
      <c r="M104" s="24">
        <f t="shared" si="10"/>
        <v>0</v>
      </c>
      <c r="N104" s="24">
        <f t="shared" si="11"/>
        <v>0</v>
      </c>
      <c r="P104" s="9">
        <v>12.4</v>
      </c>
      <c r="Q104" s="10">
        <v>12.4</v>
      </c>
      <c r="R104" s="10">
        <v>12.4</v>
      </c>
      <c r="S104" s="11">
        <v>12.4</v>
      </c>
      <c r="T104" s="9">
        <v>12.4</v>
      </c>
      <c r="U104" s="10">
        <v>12.4</v>
      </c>
      <c r="V104" s="10">
        <v>12.4</v>
      </c>
      <c r="W104" s="11">
        <v>12.4</v>
      </c>
      <c r="X104" s="25">
        <f t="shared" si="12"/>
        <v>0</v>
      </c>
      <c r="Y104" s="25">
        <f t="shared" si="12"/>
        <v>0</v>
      </c>
      <c r="Z104" s="25">
        <f t="shared" si="12"/>
        <v>0</v>
      </c>
      <c r="AA104" s="25">
        <f t="shared" si="12"/>
        <v>0</v>
      </c>
    </row>
    <row r="105" spans="1:27" x14ac:dyDescent="0.25">
      <c r="A105" s="1">
        <v>20150302</v>
      </c>
      <c r="B105" s="12">
        <v>6</v>
      </c>
      <c r="C105" s="6">
        <v>-1759</v>
      </c>
      <c r="D105" s="7">
        <v>5133</v>
      </c>
      <c r="E105" s="7">
        <v>-943</v>
      </c>
      <c r="F105" s="8">
        <v>-2431</v>
      </c>
      <c r="G105" s="6">
        <v>-1759</v>
      </c>
      <c r="H105" s="7">
        <v>5020</v>
      </c>
      <c r="I105" s="7">
        <v>-860</v>
      </c>
      <c r="J105" s="8">
        <v>-2401</v>
      </c>
      <c r="K105" s="24">
        <f t="shared" si="8"/>
        <v>0</v>
      </c>
      <c r="L105" s="24">
        <f t="shared" si="9"/>
        <v>113</v>
      </c>
      <c r="M105" s="24">
        <f t="shared" si="10"/>
        <v>-83</v>
      </c>
      <c r="N105" s="24">
        <f t="shared" si="11"/>
        <v>-30</v>
      </c>
      <c r="P105" s="9">
        <v>18.62</v>
      </c>
      <c r="Q105" s="10">
        <v>18.62</v>
      </c>
      <c r="R105" s="10">
        <v>18.62</v>
      </c>
      <c r="S105" s="11">
        <v>18.62</v>
      </c>
      <c r="T105" s="9">
        <v>18.78</v>
      </c>
      <c r="U105" s="10">
        <v>18.78</v>
      </c>
      <c r="V105" s="10">
        <v>18.78</v>
      </c>
      <c r="W105" s="11">
        <v>18.78</v>
      </c>
      <c r="X105" s="25">
        <f t="shared" si="12"/>
        <v>-0.16000000000000014</v>
      </c>
      <c r="Y105" s="25">
        <f t="shared" si="12"/>
        <v>-0.16000000000000014</v>
      </c>
      <c r="Z105" s="25">
        <f t="shared" si="12"/>
        <v>-0.16000000000000014</v>
      </c>
      <c r="AA105" s="25">
        <f t="shared" si="12"/>
        <v>-0.16000000000000014</v>
      </c>
    </row>
    <row r="106" spans="1:27" x14ac:dyDescent="0.25">
      <c r="A106" s="1">
        <v>20150302</v>
      </c>
      <c r="B106" s="12">
        <v>7</v>
      </c>
      <c r="C106" s="6">
        <v>-2621</v>
      </c>
      <c r="D106" s="7">
        <v>5831</v>
      </c>
      <c r="E106" s="7">
        <v>-1152</v>
      </c>
      <c r="F106" s="8">
        <v>-2058</v>
      </c>
      <c r="G106" s="6">
        <v>-2621</v>
      </c>
      <c r="H106" s="7">
        <v>5651</v>
      </c>
      <c r="I106" s="7">
        <v>-1127</v>
      </c>
      <c r="J106" s="8">
        <v>-1903</v>
      </c>
      <c r="K106" s="24">
        <f t="shared" si="8"/>
        <v>0</v>
      </c>
      <c r="L106" s="24">
        <f t="shared" si="9"/>
        <v>180</v>
      </c>
      <c r="M106" s="24">
        <f t="shared" si="10"/>
        <v>-25</v>
      </c>
      <c r="N106" s="24">
        <f t="shared" si="11"/>
        <v>-155</v>
      </c>
      <c r="P106" s="9">
        <v>34.200000000000003</v>
      </c>
      <c r="Q106" s="10">
        <v>34.200000000000003</v>
      </c>
      <c r="R106" s="10">
        <v>34.200000000000003</v>
      </c>
      <c r="S106" s="11">
        <v>34.200000000000003</v>
      </c>
      <c r="T106" s="9">
        <v>34.26</v>
      </c>
      <c r="U106" s="10">
        <v>34.26</v>
      </c>
      <c r="V106" s="10">
        <v>34.26</v>
      </c>
      <c r="W106" s="11">
        <v>34.26</v>
      </c>
      <c r="X106" s="25">
        <f t="shared" si="12"/>
        <v>-5.9999999999995168E-2</v>
      </c>
      <c r="Y106" s="25">
        <f t="shared" si="12"/>
        <v>-5.9999999999995168E-2</v>
      </c>
      <c r="Z106" s="25">
        <f t="shared" si="12"/>
        <v>-5.9999999999995168E-2</v>
      </c>
      <c r="AA106" s="25">
        <f t="shared" si="12"/>
        <v>-5.9999999999995168E-2</v>
      </c>
    </row>
    <row r="107" spans="1:27" x14ac:dyDescent="0.25">
      <c r="A107" s="1">
        <v>20150302</v>
      </c>
      <c r="B107" s="2">
        <v>8</v>
      </c>
      <c r="C107" s="6">
        <v>-2831</v>
      </c>
      <c r="D107" s="7">
        <v>5889</v>
      </c>
      <c r="E107" s="7">
        <v>-1223</v>
      </c>
      <c r="F107" s="8">
        <v>-1835</v>
      </c>
      <c r="G107" s="6">
        <v>-2833</v>
      </c>
      <c r="H107" s="7">
        <v>5834</v>
      </c>
      <c r="I107" s="7">
        <v>-1276</v>
      </c>
      <c r="J107" s="8">
        <v>-1725</v>
      </c>
      <c r="K107" s="24">
        <f t="shared" si="8"/>
        <v>2</v>
      </c>
      <c r="L107" s="24">
        <f t="shared" si="9"/>
        <v>55</v>
      </c>
      <c r="M107" s="24">
        <f t="shared" si="10"/>
        <v>53</v>
      </c>
      <c r="N107" s="24">
        <f t="shared" si="11"/>
        <v>-110</v>
      </c>
      <c r="P107" s="6">
        <v>55.52</v>
      </c>
      <c r="Q107" s="7">
        <v>40.98</v>
      </c>
      <c r="R107" s="7">
        <v>46.36</v>
      </c>
      <c r="S107" s="8">
        <v>57.6</v>
      </c>
      <c r="T107" s="6">
        <v>54.69</v>
      </c>
      <c r="U107" s="7">
        <v>40.94</v>
      </c>
      <c r="V107" s="7">
        <v>46.15</v>
      </c>
      <c r="W107" s="8">
        <v>56.62</v>
      </c>
      <c r="X107" s="25">
        <f t="shared" si="12"/>
        <v>0.8300000000000054</v>
      </c>
      <c r="Y107" s="25">
        <f t="shared" si="12"/>
        <v>3.9999999999999147E-2</v>
      </c>
      <c r="Z107" s="25">
        <f t="shared" si="12"/>
        <v>0.21000000000000085</v>
      </c>
      <c r="AA107" s="25">
        <f t="shared" si="12"/>
        <v>0.98000000000000398</v>
      </c>
    </row>
    <row r="108" spans="1:27" x14ac:dyDescent="0.25">
      <c r="A108" s="1">
        <v>20150302</v>
      </c>
      <c r="B108" s="2">
        <v>9</v>
      </c>
      <c r="C108" s="6">
        <v>-2098</v>
      </c>
      <c r="D108" s="7">
        <v>6418</v>
      </c>
      <c r="E108" s="7">
        <v>-3116</v>
      </c>
      <c r="F108" s="8">
        <v>-1204</v>
      </c>
      <c r="G108" s="6">
        <v>-1975</v>
      </c>
      <c r="H108" s="7">
        <v>6216</v>
      </c>
      <c r="I108" s="7">
        <v>-2960</v>
      </c>
      <c r="J108" s="8">
        <v>-1281</v>
      </c>
      <c r="K108" s="24">
        <f t="shared" si="8"/>
        <v>-123</v>
      </c>
      <c r="L108" s="24">
        <f t="shared" si="9"/>
        <v>202</v>
      </c>
      <c r="M108" s="24">
        <f t="shared" si="10"/>
        <v>-156</v>
      </c>
      <c r="N108" s="24">
        <f t="shared" si="11"/>
        <v>77</v>
      </c>
      <c r="P108" s="6">
        <v>63.3</v>
      </c>
      <c r="Q108" s="7">
        <v>39.520000000000003</v>
      </c>
      <c r="R108" s="7">
        <v>48.25</v>
      </c>
      <c r="S108" s="8">
        <v>67.260000000000005</v>
      </c>
      <c r="T108" s="6">
        <v>65.8</v>
      </c>
      <c r="U108" s="7">
        <v>38.15</v>
      </c>
      <c r="V108" s="7">
        <v>48.53</v>
      </c>
      <c r="W108" s="8">
        <v>70.34</v>
      </c>
      <c r="X108" s="25">
        <f t="shared" si="12"/>
        <v>-2.5</v>
      </c>
      <c r="Y108" s="25">
        <f t="shared" si="12"/>
        <v>1.3700000000000045</v>
      </c>
      <c r="Z108" s="25">
        <f t="shared" si="12"/>
        <v>-0.28000000000000114</v>
      </c>
      <c r="AA108" s="25">
        <f t="shared" si="12"/>
        <v>-3.0799999999999983</v>
      </c>
    </row>
    <row r="109" spans="1:27" x14ac:dyDescent="0.25">
      <c r="A109" s="1">
        <v>20150302</v>
      </c>
      <c r="B109" s="2">
        <v>10</v>
      </c>
      <c r="C109" s="6">
        <v>-1776</v>
      </c>
      <c r="D109" s="7">
        <v>6848</v>
      </c>
      <c r="E109" s="7">
        <v>-3793</v>
      </c>
      <c r="F109" s="8">
        <v>-1280</v>
      </c>
      <c r="G109" s="6">
        <v>-1776</v>
      </c>
      <c r="H109" s="7">
        <v>6517</v>
      </c>
      <c r="I109" s="7">
        <v>-3387</v>
      </c>
      <c r="J109" s="8">
        <v>-1355</v>
      </c>
      <c r="K109" s="24">
        <f t="shared" si="8"/>
        <v>0</v>
      </c>
      <c r="L109" s="24">
        <f t="shared" si="9"/>
        <v>331</v>
      </c>
      <c r="M109" s="24">
        <f t="shared" si="10"/>
        <v>-406</v>
      </c>
      <c r="N109" s="24">
        <f t="shared" si="11"/>
        <v>75</v>
      </c>
      <c r="P109" s="6">
        <v>71.510000000000005</v>
      </c>
      <c r="Q109" s="7">
        <v>35.21</v>
      </c>
      <c r="R109" s="7">
        <v>48.61</v>
      </c>
      <c r="S109" s="8">
        <v>78.16</v>
      </c>
      <c r="T109" s="6">
        <v>74.77</v>
      </c>
      <c r="U109" s="7">
        <v>33.49</v>
      </c>
      <c r="V109" s="7">
        <v>49.08</v>
      </c>
      <c r="W109" s="8">
        <v>82.22</v>
      </c>
      <c r="X109" s="25">
        <f t="shared" si="12"/>
        <v>-3.2599999999999909</v>
      </c>
      <c r="Y109" s="25">
        <f t="shared" si="12"/>
        <v>1.7199999999999989</v>
      </c>
      <c r="Z109" s="25">
        <f t="shared" si="12"/>
        <v>-0.46999999999999886</v>
      </c>
      <c r="AA109" s="25">
        <f t="shared" si="12"/>
        <v>-4.0600000000000023</v>
      </c>
    </row>
    <row r="110" spans="1:27" x14ac:dyDescent="0.25">
      <c r="A110" s="1">
        <v>20150302</v>
      </c>
      <c r="B110" s="2">
        <v>11</v>
      </c>
      <c r="C110" s="6">
        <v>-1816</v>
      </c>
      <c r="D110" s="7">
        <v>7000</v>
      </c>
      <c r="E110" s="7">
        <v>-3999</v>
      </c>
      <c r="F110" s="8">
        <v>-1185</v>
      </c>
      <c r="G110" s="6">
        <v>-1609</v>
      </c>
      <c r="H110" s="7">
        <v>7000</v>
      </c>
      <c r="I110" s="7">
        <v>-4101</v>
      </c>
      <c r="J110" s="8">
        <v>-1290</v>
      </c>
      <c r="K110" s="24">
        <f t="shared" si="8"/>
        <v>-207</v>
      </c>
      <c r="L110" s="24">
        <f t="shared" si="9"/>
        <v>0</v>
      </c>
      <c r="M110" s="24">
        <f t="shared" si="10"/>
        <v>102</v>
      </c>
      <c r="N110" s="24">
        <f t="shared" si="11"/>
        <v>105</v>
      </c>
      <c r="P110" s="6">
        <v>65.8</v>
      </c>
      <c r="Q110" s="7">
        <v>31.29</v>
      </c>
      <c r="R110" s="7">
        <v>48.88</v>
      </c>
      <c r="S110" s="8">
        <v>70.64</v>
      </c>
      <c r="T110" s="6">
        <v>69.11</v>
      </c>
      <c r="U110" s="7">
        <v>31.29</v>
      </c>
      <c r="V110" s="7">
        <v>48.71</v>
      </c>
      <c r="W110" s="8">
        <v>74.94</v>
      </c>
      <c r="X110" s="25">
        <f t="shared" si="12"/>
        <v>-3.3100000000000023</v>
      </c>
      <c r="Y110" s="25">
        <f t="shared" si="12"/>
        <v>0</v>
      </c>
      <c r="Z110" s="25">
        <f t="shared" si="12"/>
        <v>0.17000000000000171</v>
      </c>
      <c r="AA110" s="25">
        <f t="shared" si="12"/>
        <v>-4.2999999999999972</v>
      </c>
    </row>
    <row r="111" spans="1:27" x14ac:dyDescent="0.25">
      <c r="A111" s="1">
        <v>20150302</v>
      </c>
      <c r="B111" s="2">
        <v>12</v>
      </c>
      <c r="C111" s="6">
        <v>-1845</v>
      </c>
      <c r="D111" s="7">
        <v>7000</v>
      </c>
      <c r="E111" s="7">
        <v>-3877</v>
      </c>
      <c r="F111" s="8">
        <v>-1278</v>
      </c>
      <c r="G111" s="6">
        <v>-1831</v>
      </c>
      <c r="H111" s="7">
        <v>7000</v>
      </c>
      <c r="I111" s="7">
        <v>-3890</v>
      </c>
      <c r="J111" s="8">
        <v>-1279</v>
      </c>
      <c r="K111" s="24">
        <f t="shared" si="8"/>
        <v>-14</v>
      </c>
      <c r="L111" s="24">
        <f t="shared" si="9"/>
        <v>0</v>
      </c>
      <c r="M111" s="24">
        <f t="shared" si="10"/>
        <v>13</v>
      </c>
      <c r="N111" s="24">
        <f t="shared" si="11"/>
        <v>1</v>
      </c>
      <c r="P111" s="45">
        <v>47.31</v>
      </c>
      <c r="Q111" s="7">
        <v>29.98</v>
      </c>
      <c r="R111" s="46">
        <v>47.31</v>
      </c>
      <c r="S111" s="47">
        <v>47.31</v>
      </c>
      <c r="T111" s="6">
        <v>58.2</v>
      </c>
      <c r="U111" s="7">
        <v>29.98</v>
      </c>
      <c r="V111" s="7">
        <v>47.28</v>
      </c>
      <c r="W111" s="8">
        <v>61.33</v>
      </c>
      <c r="X111" s="25">
        <f t="shared" si="12"/>
        <v>-10.89</v>
      </c>
      <c r="Y111" s="25">
        <f t="shared" si="12"/>
        <v>0</v>
      </c>
      <c r="Z111" s="25">
        <f t="shared" si="12"/>
        <v>3.0000000000001137E-2</v>
      </c>
      <c r="AA111" s="25">
        <f t="shared" si="12"/>
        <v>-14.019999999999996</v>
      </c>
    </row>
    <row r="112" spans="1:27" x14ac:dyDescent="0.25">
      <c r="A112" s="1">
        <v>20150302</v>
      </c>
      <c r="B112" s="2">
        <v>13</v>
      </c>
      <c r="C112" s="6">
        <v>-1851</v>
      </c>
      <c r="D112" s="7">
        <v>7000</v>
      </c>
      <c r="E112" s="7">
        <v>-3516</v>
      </c>
      <c r="F112" s="8">
        <v>-1634</v>
      </c>
      <c r="G112" s="6">
        <v>-1876</v>
      </c>
      <c r="H112" s="7">
        <v>7000</v>
      </c>
      <c r="I112" s="7">
        <v>-3568</v>
      </c>
      <c r="J112" s="8">
        <v>-1556</v>
      </c>
      <c r="K112" s="24">
        <f t="shared" si="8"/>
        <v>25</v>
      </c>
      <c r="L112" s="24">
        <f t="shared" si="9"/>
        <v>0</v>
      </c>
      <c r="M112" s="24">
        <f t="shared" si="10"/>
        <v>52</v>
      </c>
      <c r="N112" s="24">
        <f t="shared" si="11"/>
        <v>-78</v>
      </c>
      <c r="P112" s="6">
        <v>49.39</v>
      </c>
      <c r="Q112" s="7">
        <v>27.01</v>
      </c>
      <c r="R112" s="7">
        <v>47.05</v>
      </c>
      <c r="S112" s="8">
        <v>50</v>
      </c>
      <c r="T112" s="45">
        <v>47.05</v>
      </c>
      <c r="U112" s="7">
        <v>27.01</v>
      </c>
      <c r="V112" s="46">
        <v>47.05</v>
      </c>
      <c r="W112" s="47">
        <v>47.05</v>
      </c>
      <c r="X112" s="25">
        <f t="shared" si="12"/>
        <v>2.3400000000000034</v>
      </c>
      <c r="Y112" s="25">
        <f t="shared" si="12"/>
        <v>0</v>
      </c>
      <c r="Z112" s="25">
        <f t="shared" si="12"/>
        <v>0</v>
      </c>
      <c r="AA112" s="25">
        <f t="shared" si="12"/>
        <v>2.9500000000000028</v>
      </c>
    </row>
    <row r="113" spans="1:27" x14ac:dyDescent="0.25">
      <c r="A113" s="1">
        <v>20150302</v>
      </c>
      <c r="B113" s="2">
        <v>14</v>
      </c>
      <c r="C113" s="6">
        <v>-2230</v>
      </c>
      <c r="D113" s="7">
        <v>7000</v>
      </c>
      <c r="E113" s="7">
        <v>-2829</v>
      </c>
      <c r="F113" s="8">
        <v>-1940</v>
      </c>
      <c r="G113" s="6">
        <v>-2231</v>
      </c>
      <c r="H113" s="7">
        <v>7000</v>
      </c>
      <c r="I113" s="7">
        <v>-3123</v>
      </c>
      <c r="J113" s="8">
        <v>-1647</v>
      </c>
      <c r="K113" s="24">
        <f t="shared" si="8"/>
        <v>1</v>
      </c>
      <c r="L113" s="24">
        <f t="shared" si="9"/>
        <v>0</v>
      </c>
      <c r="M113" s="24">
        <f t="shared" si="10"/>
        <v>294</v>
      </c>
      <c r="N113" s="24">
        <f t="shared" si="11"/>
        <v>-293</v>
      </c>
      <c r="P113" s="6">
        <v>49.27</v>
      </c>
      <c r="Q113" s="7">
        <v>26.58</v>
      </c>
      <c r="R113" s="7">
        <v>46.26</v>
      </c>
      <c r="S113" s="8">
        <v>49.94</v>
      </c>
      <c r="T113" s="45">
        <v>46.03</v>
      </c>
      <c r="U113" s="7">
        <v>26.58</v>
      </c>
      <c r="V113" s="46">
        <v>46.03</v>
      </c>
      <c r="W113" s="47">
        <v>46.03</v>
      </c>
      <c r="X113" s="25">
        <f t="shared" si="12"/>
        <v>3.240000000000002</v>
      </c>
      <c r="Y113" s="25">
        <f t="shared" si="12"/>
        <v>0</v>
      </c>
      <c r="Z113" s="25">
        <f t="shared" si="12"/>
        <v>0.22999999999999687</v>
      </c>
      <c r="AA113" s="25">
        <f t="shared" si="12"/>
        <v>3.9099999999999966</v>
      </c>
    </row>
    <row r="114" spans="1:27" x14ac:dyDescent="0.25">
      <c r="A114" s="1">
        <v>20150302</v>
      </c>
      <c r="B114" s="2">
        <v>15</v>
      </c>
      <c r="C114" s="6">
        <v>-2206</v>
      </c>
      <c r="D114" s="7">
        <v>7000</v>
      </c>
      <c r="E114" s="7">
        <v>-2903</v>
      </c>
      <c r="F114" s="8">
        <v>-1891</v>
      </c>
      <c r="G114" s="6">
        <v>-2207</v>
      </c>
      <c r="H114" s="7">
        <v>7000</v>
      </c>
      <c r="I114" s="7">
        <v>-3197</v>
      </c>
      <c r="J114" s="8">
        <v>-1596</v>
      </c>
      <c r="K114" s="24">
        <f t="shared" si="8"/>
        <v>1</v>
      </c>
      <c r="L114" s="24">
        <f t="shared" si="9"/>
        <v>0</v>
      </c>
      <c r="M114" s="24">
        <f t="shared" si="10"/>
        <v>294</v>
      </c>
      <c r="N114" s="24">
        <f t="shared" si="11"/>
        <v>-295</v>
      </c>
      <c r="P114" s="9">
        <v>44.94</v>
      </c>
      <c r="Q114" s="7">
        <v>27.02</v>
      </c>
      <c r="R114" s="10">
        <v>44.94</v>
      </c>
      <c r="S114" s="11">
        <v>44.94</v>
      </c>
      <c r="T114" s="9">
        <v>44.23</v>
      </c>
      <c r="U114" s="7">
        <v>27.02</v>
      </c>
      <c r="V114" s="10">
        <v>44.23</v>
      </c>
      <c r="W114" s="11">
        <v>44.23</v>
      </c>
      <c r="X114" s="25">
        <f t="shared" si="12"/>
        <v>0.71000000000000085</v>
      </c>
      <c r="Y114" s="25">
        <f t="shared" si="12"/>
        <v>0</v>
      </c>
      <c r="Z114" s="25">
        <f t="shared" si="12"/>
        <v>0.71000000000000085</v>
      </c>
      <c r="AA114" s="25">
        <f t="shared" si="12"/>
        <v>0.71000000000000085</v>
      </c>
    </row>
    <row r="115" spans="1:27" x14ac:dyDescent="0.25">
      <c r="A115" s="1">
        <v>20150302</v>
      </c>
      <c r="B115" s="2">
        <v>16</v>
      </c>
      <c r="C115" s="6">
        <v>-2552</v>
      </c>
      <c r="D115" s="7">
        <v>7000</v>
      </c>
      <c r="E115" s="7">
        <v>-2159</v>
      </c>
      <c r="F115" s="8">
        <v>-2289</v>
      </c>
      <c r="G115" s="6">
        <v>-2588</v>
      </c>
      <c r="H115" s="7">
        <v>7000</v>
      </c>
      <c r="I115" s="7">
        <v>-2295</v>
      </c>
      <c r="J115" s="8">
        <v>-2117</v>
      </c>
      <c r="K115" s="24">
        <f t="shared" si="8"/>
        <v>36</v>
      </c>
      <c r="L115" s="24">
        <f t="shared" si="9"/>
        <v>0</v>
      </c>
      <c r="M115" s="24">
        <f t="shared" si="10"/>
        <v>136</v>
      </c>
      <c r="N115" s="24">
        <f t="shared" si="11"/>
        <v>-172</v>
      </c>
      <c r="P115" s="9">
        <v>40.75</v>
      </c>
      <c r="Q115" s="7">
        <v>29.96</v>
      </c>
      <c r="R115" s="10">
        <v>40.75</v>
      </c>
      <c r="S115" s="11">
        <v>40.75</v>
      </c>
      <c r="T115" s="9">
        <v>39.94</v>
      </c>
      <c r="U115" s="7">
        <v>29.96</v>
      </c>
      <c r="V115" s="10">
        <v>39.94</v>
      </c>
      <c r="W115" s="11">
        <v>39.94</v>
      </c>
      <c r="X115" s="25">
        <f t="shared" si="12"/>
        <v>0.81000000000000227</v>
      </c>
      <c r="Y115" s="25">
        <f t="shared" si="12"/>
        <v>0</v>
      </c>
      <c r="Z115" s="25">
        <f t="shared" si="12"/>
        <v>0.81000000000000227</v>
      </c>
      <c r="AA115" s="25">
        <f t="shared" si="12"/>
        <v>0.81000000000000227</v>
      </c>
    </row>
    <row r="116" spans="1:27" x14ac:dyDescent="0.25">
      <c r="A116" s="1">
        <v>20150302</v>
      </c>
      <c r="B116" s="2">
        <v>17</v>
      </c>
      <c r="C116" s="6">
        <v>-2529</v>
      </c>
      <c r="D116" s="7">
        <v>7000</v>
      </c>
      <c r="E116" s="7">
        <v>-2216</v>
      </c>
      <c r="F116" s="8">
        <v>-2256</v>
      </c>
      <c r="G116" s="6">
        <v>-2694</v>
      </c>
      <c r="H116" s="7">
        <v>7000</v>
      </c>
      <c r="I116" s="7">
        <v>-2220</v>
      </c>
      <c r="J116" s="8">
        <v>-2086</v>
      </c>
      <c r="K116" s="24">
        <f t="shared" si="8"/>
        <v>165</v>
      </c>
      <c r="L116" s="24">
        <f t="shared" si="9"/>
        <v>0</v>
      </c>
      <c r="M116" s="24">
        <f t="shared" si="10"/>
        <v>4</v>
      </c>
      <c r="N116" s="24">
        <f t="shared" si="11"/>
        <v>-170</v>
      </c>
      <c r="P116" s="6">
        <v>42</v>
      </c>
      <c r="Q116" s="7">
        <v>32.56</v>
      </c>
      <c r="R116" s="7">
        <v>38.68</v>
      </c>
      <c r="S116" s="8">
        <v>42.75</v>
      </c>
      <c r="T116" s="6">
        <v>40.5</v>
      </c>
      <c r="U116" s="7">
        <v>32.56</v>
      </c>
      <c r="V116" s="7">
        <v>38.67</v>
      </c>
      <c r="W116" s="8">
        <v>40.92</v>
      </c>
      <c r="X116" s="25">
        <f t="shared" si="12"/>
        <v>1.5</v>
      </c>
      <c r="Y116" s="25">
        <f t="shared" si="12"/>
        <v>0</v>
      </c>
      <c r="Z116" s="25">
        <f t="shared" si="12"/>
        <v>9.9999999999980105E-3</v>
      </c>
      <c r="AA116" s="25">
        <f t="shared" si="12"/>
        <v>1.8299999999999983</v>
      </c>
    </row>
    <row r="117" spans="1:27" x14ac:dyDescent="0.25">
      <c r="A117" s="1">
        <v>20150302</v>
      </c>
      <c r="B117" s="2">
        <v>18</v>
      </c>
      <c r="C117" s="6">
        <v>-2780</v>
      </c>
      <c r="D117" s="7">
        <v>6850</v>
      </c>
      <c r="E117" s="7">
        <v>-1913</v>
      </c>
      <c r="F117" s="8">
        <v>-2157</v>
      </c>
      <c r="G117" s="6">
        <v>-2818</v>
      </c>
      <c r="H117" s="7">
        <v>6880</v>
      </c>
      <c r="I117" s="7">
        <v>-2034</v>
      </c>
      <c r="J117" s="8">
        <v>-2029</v>
      </c>
      <c r="K117" s="24">
        <f t="shared" si="8"/>
        <v>38</v>
      </c>
      <c r="L117" s="24">
        <f t="shared" si="9"/>
        <v>-30</v>
      </c>
      <c r="M117" s="24">
        <f t="shared" si="10"/>
        <v>121</v>
      </c>
      <c r="N117" s="24">
        <f t="shared" si="11"/>
        <v>-128</v>
      </c>
      <c r="P117" s="6">
        <v>44.07</v>
      </c>
      <c r="Q117" s="7">
        <v>42</v>
      </c>
      <c r="R117" s="7">
        <v>42.77</v>
      </c>
      <c r="S117" s="8">
        <v>44.37</v>
      </c>
      <c r="T117" s="45">
        <v>42.15</v>
      </c>
      <c r="U117" s="46">
        <v>42.15</v>
      </c>
      <c r="V117" s="46">
        <v>42.15</v>
      </c>
      <c r="W117" s="47">
        <v>42.15</v>
      </c>
      <c r="X117" s="25">
        <f t="shared" si="12"/>
        <v>1.9200000000000017</v>
      </c>
      <c r="Y117" s="25">
        <f t="shared" si="12"/>
        <v>-0.14999999999999858</v>
      </c>
      <c r="Z117" s="25">
        <f t="shared" si="12"/>
        <v>0.62000000000000455</v>
      </c>
      <c r="AA117" s="25">
        <f t="shared" si="12"/>
        <v>2.2199999999999989</v>
      </c>
    </row>
    <row r="118" spans="1:27" x14ac:dyDescent="0.25">
      <c r="A118" s="1">
        <v>20150302</v>
      </c>
      <c r="B118" s="12">
        <v>19</v>
      </c>
      <c r="C118" s="6">
        <v>-2610</v>
      </c>
      <c r="D118" s="7">
        <v>6226</v>
      </c>
      <c r="E118" s="7">
        <v>-1919</v>
      </c>
      <c r="F118" s="8">
        <v>-1697</v>
      </c>
      <c r="G118" s="6">
        <v>-2714</v>
      </c>
      <c r="H118" s="7">
        <v>6216</v>
      </c>
      <c r="I118" s="7">
        <v>-1955</v>
      </c>
      <c r="J118" s="8">
        <v>-1547</v>
      </c>
      <c r="K118" s="24">
        <f t="shared" si="8"/>
        <v>104</v>
      </c>
      <c r="L118" s="24">
        <f t="shared" si="9"/>
        <v>10</v>
      </c>
      <c r="M118" s="24">
        <f t="shared" si="10"/>
        <v>36</v>
      </c>
      <c r="N118" s="24">
        <f t="shared" si="11"/>
        <v>-150</v>
      </c>
      <c r="P118" s="9">
        <v>52.44</v>
      </c>
      <c r="Q118" s="10">
        <v>52.44</v>
      </c>
      <c r="R118" s="10">
        <v>52.44</v>
      </c>
      <c r="S118" s="11">
        <v>52.44</v>
      </c>
      <c r="T118" s="9">
        <v>52.11</v>
      </c>
      <c r="U118" s="10">
        <v>52.11</v>
      </c>
      <c r="V118" s="10">
        <v>52.11</v>
      </c>
      <c r="W118" s="11">
        <v>52.11</v>
      </c>
      <c r="X118" s="25">
        <f t="shared" si="12"/>
        <v>0.32999999999999829</v>
      </c>
      <c r="Y118" s="25">
        <f t="shared" si="12"/>
        <v>0.32999999999999829</v>
      </c>
      <c r="Z118" s="25">
        <f t="shared" si="12"/>
        <v>0.32999999999999829</v>
      </c>
      <c r="AA118" s="25">
        <f t="shared" si="12"/>
        <v>0.32999999999999829</v>
      </c>
    </row>
    <row r="119" spans="1:27" x14ac:dyDescent="0.25">
      <c r="A119" s="1">
        <v>20150302</v>
      </c>
      <c r="B119" s="2">
        <v>20</v>
      </c>
      <c r="C119" s="6">
        <v>-2372</v>
      </c>
      <c r="D119" s="7">
        <v>7000</v>
      </c>
      <c r="E119" s="7">
        <v>-2844</v>
      </c>
      <c r="F119" s="8">
        <v>-1784</v>
      </c>
      <c r="G119" s="6">
        <v>-2732</v>
      </c>
      <c r="H119" s="7">
        <v>7000</v>
      </c>
      <c r="I119" s="7">
        <v>-2843</v>
      </c>
      <c r="J119" s="8">
        <v>-1425</v>
      </c>
      <c r="K119" s="24">
        <f t="shared" si="8"/>
        <v>360</v>
      </c>
      <c r="L119" s="24">
        <f t="shared" si="9"/>
        <v>0</v>
      </c>
      <c r="M119" s="24">
        <f t="shared" si="10"/>
        <v>-1</v>
      </c>
      <c r="N119" s="24">
        <f t="shared" si="11"/>
        <v>-359</v>
      </c>
      <c r="P119" s="9">
        <v>65.8</v>
      </c>
      <c r="Q119" s="7">
        <v>52.24</v>
      </c>
      <c r="R119" s="10">
        <v>65.8</v>
      </c>
      <c r="S119" s="11">
        <v>65.8</v>
      </c>
      <c r="T119" s="9">
        <v>65.8</v>
      </c>
      <c r="U119" s="7">
        <v>52.24</v>
      </c>
      <c r="V119" s="10">
        <v>65.8</v>
      </c>
      <c r="W119" s="11">
        <v>65.8</v>
      </c>
      <c r="X119" s="25">
        <f t="shared" si="12"/>
        <v>0</v>
      </c>
      <c r="Y119" s="25">
        <f t="shared" si="12"/>
        <v>0</v>
      </c>
      <c r="Z119" s="25">
        <f t="shared" si="12"/>
        <v>0</v>
      </c>
      <c r="AA119" s="25">
        <f t="shared" si="12"/>
        <v>0</v>
      </c>
    </row>
    <row r="120" spans="1:27" x14ac:dyDescent="0.25">
      <c r="A120" s="1">
        <v>20150302</v>
      </c>
      <c r="B120" s="2">
        <v>21</v>
      </c>
      <c r="C120" s="6">
        <v>-1955</v>
      </c>
      <c r="D120" s="7">
        <v>7000</v>
      </c>
      <c r="E120" s="7">
        <v>-3557</v>
      </c>
      <c r="F120" s="8">
        <v>-1488</v>
      </c>
      <c r="G120" s="6">
        <v>-2305</v>
      </c>
      <c r="H120" s="7">
        <v>7000</v>
      </c>
      <c r="I120" s="7">
        <v>-3566</v>
      </c>
      <c r="J120" s="8">
        <v>-1129</v>
      </c>
      <c r="K120" s="24">
        <f t="shared" si="8"/>
        <v>350</v>
      </c>
      <c r="L120" s="24">
        <f t="shared" si="9"/>
        <v>0</v>
      </c>
      <c r="M120" s="24">
        <f t="shared" si="10"/>
        <v>9</v>
      </c>
      <c r="N120" s="24">
        <f t="shared" si="11"/>
        <v>-359</v>
      </c>
      <c r="P120" s="9">
        <v>55.41</v>
      </c>
      <c r="Q120" s="7">
        <v>33.96</v>
      </c>
      <c r="R120" s="10">
        <v>55.41</v>
      </c>
      <c r="S120" s="11">
        <v>55.41</v>
      </c>
      <c r="T120" s="9">
        <v>55.41</v>
      </c>
      <c r="U120" s="7">
        <v>33.96</v>
      </c>
      <c r="V120" s="10">
        <v>55.41</v>
      </c>
      <c r="W120" s="11">
        <v>55.41</v>
      </c>
      <c r="X120" s="25">
        <f t="shared" si="12"/>
        <v>0</v>
      </c>
      <c r="Y120" s="25">
        <f t="shared" si="12"/>
        <v>0</v>
      </c>
      <c r="Z120" s="25">
        <f t="shared" si="12"/>
        <v>0</v>
      </c>
      <c r="AA120" s="25">
        <f t="shared" si="12"/>
        <v>0</v>
      </c>
    </row>
    <row r="121" spans="1:27" x14ac:dyDescent="0.25">
      <c r="A121" s="1">
        <v>20150302</v>
      </c>
      <c r="B121" s="2">
        <v>22</v>
      </c>
      <c r="C121" s="6">
        <v>-2097</v>
      </c>
      <c r="D121" s="7">
        <v>7000</v>
      </c>
      <c r="E121" s="7">
        <v>-3352</v>
      </c>
      <c r="F121" s="8">
        <v>-1551</v>
      </c>
      <c r="G121" s="6">
        <v>-2410</v>
      </c>
      <c r="H121" s="7">
        <v>7000</v>
      </c>
      <c r="I121" s="7">
        <v>-3209</v>
      </c>
      <c r="J121" s="8">
        <v>-1380</v>
      </c>
      <c r="K121" s="24">
        <f t="shared" si="8"/>
        <v>313</v>
      </c>
      <c r="L121" s="24">
        <f t="shared" si="9"/>
        <v>0</v>
      </c>
      <c r="M121" s="24">
        <f t="shared" si="10"/>
        <v>-143</v>
      </c>
      <c r="N121" s="24">
        <f t="shared" si="11"/>
        <v>-171</v>
      </c>
      <c r="P121" s="9">
        <v>46.76</v>
      </c>
      <c r="Q121" s="7">
        <v>29.13</v>
      </c>
      <c r="R121" s="10">
        <v>46.76</v>
      </c>
      <c r="S121" s="11">
        <v>46.76</v>
      </c>
      <c r="T121" s="9">
        <v>48</v>
      </c>
      <c r="U121" s="7">
        <v>29.07</v>
      </c>
      <c r="V121" s="10">
        <v>48</v>
      </c>
      <c r="W121" s="11">
        <v>48</v>
      </c>
      <c r="X121" s="25">
        <f t="shared" si="12"/>
        <v>-1.240000000000002</v>
      </c>
      <c r="Y121" s="25">
        <f t="shared" si="12"/>
        <v>5.9999999999998721E-2</v>
      </c>
      <c r="Z121" s="25">
        <f t="shared" si="12"/>
        <v>-1.240000000000002</v>
      </c>
      <c r="AA121" s="25">
        <f t="shared" si="12"/>
        <v>-1.240000000000002</v>
      </c>
    </row>
    <row r="122" spans="1:27" x14ac:dyDescent="0.25">
      <c r="A122" s="1">
        <v>20150302</v>
      </c>
      <c r="B122" s="2">
        <v>23</v>
      </c>
      <c r="C122" s="6">
        <v>-2521</v>
      </c>
      <c r="D122" s="7">
        <v>7000</v>
      </c>
      <c r="E122" s="7">
        <v>-3279</v>
      </c>
      <c r="F122" s="8">
        <v>-1200</v>
      </c>
      <c r="G122" s="6">
        <v>-2549</v>
      </c>
      <c r="H122" s="7">
        <v>7000</v>
      </c>
      <c r="I122" s="7">
        <v>-3253</v>
      </c>
      <c r="J122" s="8">
        <v>-1198</v>
      </c>
      <c r="K122" s="24">
        <f t="shared" si="8"/>
        <v>28</v>
      </c>
      <c r="L122" s="24">
        <f t="shared" si="9"/>
        <v>0</v>
      </c>
      <c r="M122" s="24">
        <f t="shared" si="10"/>
        <v>-26</v>
      </c>
      <c r="N122" s="24">
        <f t="shared" si="11"/>
        <v>-2</v>
      </c>
      <c r="P122" s="6">
        <v>49.27</v>
      </c>
      <c r="Q122" s="7">
        <v>27.07</v>
      </c>
      <c r="R122" s="7">
        <v>48.42</v>
      </c>
      <c r="S122" s="8">
        <v>45</v>
      </c>
      <c r="T122" s="6">
        <v>49.41</v>
      </c>
      <c r="U122" s="7">
        <v>27.07</v>
      </c>
      <c r="V122" s="7">
        <v>48.53</v>
      </c>
      <c r="W122" s="8">
        <v>45</v>
      </c>
      <c r="X122" s="25">
        <f t="shared" si="12"/>
        <v>-0.13999999999999346</v>
      </c>
      <c r="Y122" s="25">
        <f t="shared" si="12"/>
        <v>0</v>
      </c>
      <c r="Z122" s="25">
        <f t="shared" si="12"/>
        <v>-0.10999999999999943</v>
      </c>
      <c r="AA122" s="25">
        <f t="shared" si="12"/>
        <v>0</v>
      </c>
    </row>
    <row r="123" spans="1:27" s="41" customFormat="1" x14ac:dyDescent="0.25">
      <c r="A123" s="1">
        <v>20150302</v>
      </c>
      <c r="B123" s="2">
        <v>24</v>
      </c>
      <c r="C123" s="13">
        <v>-2380</v>
      </c>
      <c r="D123" s="14">
        <v>7000</v>
      </c>
      <c r="E123" s="14">
        <v>-3345</v>
      </c>
      <c r="F123" s="15">
        <v>-1275</v>
      </c>
      <c r="G123" s="13">
        <v>-2394</v>
      </c>
      <c r="H123" s="14">
        <v>7000</v>
      </c>
      <c r="I123" s="14">
        <v>-3412</v>
      </c>
      <c r="J123" s="15">
        <v>-1194</v>
      </c>
      <c r="K123" s="30">
        <f t="shared" si="8"/>
        <v>14</v>
      </c>
      <c r="L123" s="30">
        <f t="shared" si="9"/>
        <v>0</v>
      </c>
      <c r="M123" s="30">
        <f t="shared" si="10"/>
        <v>67</v>
      </c>
      <c r="N123" s="30">
        <f t="shared" si="11"/>
        <v>-81</v>
      </c>
      <c r="O123" s="31"/>
      <c r="P123" s="13">
        <v>49.71</v>
      </c>
      <c r="Q123" s="14">
        <v>22.27</v>
      </c>
      <c r="R123" s="14">
        <v>47.71</v>
      </c>
      <c r="S123" s="15">
        <v>39.94</v>
      </c>
      <c r="T123" s="13">
        <v>49.42</v>
      </c>
      <c r="U123" s="14">
        <v>22.27</v>
      </c>
      <c r="V123" s="14">
        <v>47.48</v>
      </c>
      <c r="W123" s="15">
        <v>39.96</v>
      </c>
      <c r="X123" s="32">
        <f t="shared" si="12"/>
        <v>0.28999999999999915</v>
      </c>
      <c r="Y123" s="32">
        <f t="shared" si="12"/>
        <v>0</v>
      </c>
      <c r="Z123" s="32">
        <f t="shared" si="12"/>
        <v>0.23000000000000398</v>
      </c>
      <c r="AA123" s="32">
        <f t="shared" si="12"/>
        <v>-2.0000000000003126E-2</v>
      </c>
    </row>
    <row r="124" spans="1:27" x14ac:dyDescent="0.25">
      <c r="A124" s="19">
        <v>20150303</v>
      </c>
      <c r="B124" s="33">
        <v>1</v>
      </c>
      <c r="C124" s="34">
        <v>-2450</v>
      </c>
      <c r="D124" s="35">
        <v>5411</v>
      </c>
      <c r="E124" s="35">
        <v>-1416</v>
      </c>
      <c r="F124" s="36">
        <v>-1545</v>
      </c>
      <c r="G124" s="34">
        <v>-2609</v>
      </c>
      <c r="H124" s="35">
        <v>6016</v>
      </c>
      <c r="I124" s="35">
        <v>-1578</v>
      </c>
      <c r="J124" s="36">
        <v>-1829</v>
      </c>
      <c r="K124" s="24">
        <f t="shared" si="8"/>
        <v>159</v>
      </c>
      <c r="L124" s="24">
        <f t="shared" si="9"/>
        <v>-605</v>
      </c>
      <c r="M124" s="24">
        <f t="shared" si="10"/>
        <v>162</v>
      </c>
      <c r="N124" s="24">
        <f t="shared" si="11"/>
        <v>284</v>
      </c>
      <c r="P124" s="34">
        <v>42.16</v>
      </c>
      <c r="Q124" s="35">
        <v>15.34</v>
      </c>
      <c r="R124" s="35">
        <v>50.09</v>
      </c>
      <c r="S124" s="36">
        <v>31.41</v>
      </c>
      <c r="T124" s="34">
        <v>40.880000000000003</v>
      </c>
      <c r="U124" s="35">
        <v>15.64</v>
      </c>
      <c r="V124" s="35">
        <v>50.01</v>
      </c>
      <c r="W124" s="36">
        <v>28.52</v>
      </c>
      <c r="X124" s="25">
        <f t="shared" si="12"/>
        <v>1.279999999999994</v>
      </c>
      <c r="Y124" s="25">
        <f t="shared" si="12"/>
        <v>-0.30000000000000071</v>
      </c>
      <c r="Z124" s="25">
        <f t="shared" si="12"/>
        <v>8.00000000000054E-2</v>
      </c>
      <c r="AA124" s="25">
        <f t="shared" si="12"/>
        <v>2.8900000000000006</v>
      </c>
    </row>
    <row r="125" spans="1:27" x14ac:dyDescent="0.25">
      <c r="A125" s="1">
        <v>20150303</v>
      </c>
      <c r="B125" s="2">
        <v>2</v>
      </c>
      <c r="C125" s="6">
        <v>-2464</v>
      </c>
      <c r="D125" s="7">
        <v>6581</v>
      </c>
      <c r="E125" s="7">
        <v>-2183</v>
      </c>
      <c r="F125" s="8">
        <v>-1934</v>
      </c>
      <c r="G125" s="6">
        <v>-2794</v>
      </c>
      <c r="H125" s="7">
        <v>7000</v>
      </c>
      <c r="I125" s="7">
        <v>-2660</v>
      </c>
      <c r="J125" s="8">
        <v>-1546</v>
      </c>
      <c r="K125" s="24">
        <f t="shared" si="8"/>
        <v>330</v>
      </c>
      <c r="L125" s="24">
        <f t="shared" si="9"/>
        <v>-419</v>
      </c>
      <c r="M125" s="24">
        <f t="shared" si="10"/>
        <v>477</v>
      </c>
      <c r="N125" s="24">
        <f t="shared" si="11"/>
        <v>-388</v>
      </c>
      <c r="P125" s="6">
        <v>38.67</v>
      </c>
      <c r="Q125" s="7">
        <v>15.13</v>
      </c>
      <c r="R125" s="7">
        <v>45.69</v>
      </c>
      <c r="S125" s="8">
        <v>29.24</v>
      </c>
      <c r="T125" s="6">
        <v>38.409999999999997</v>
      </c>
      <c r="U125" s="7">
        <v>15.62</v>
      </c>
      <c r="V125" s="7">
        <v>43.99</v>
      </c>
      <c r="W125" s="8">
        <v>30.9</v>
      </c>
      <c r="X125" s="25">
        <f t="shared" si="12"/>
        <v>0.26000000000000512</v>
      </c>
      <c r="Y125" s="25">
        <f t="shared" si="12"/>
        <v>-0.48999999999999844</v>
      </c>
      <c r="Z125" s="25">
        <f t="shared" si="12"/>
        <v>1.6999999999999957</v>
      </c>
      <c r="AA125" s="25">
        <f t="shared" si="12"/>
        <v>-1.6600000000000001</v>
      </c>
    </row>
    <row r="126" spans="1:27" x14ac:dyDescent="0.25">
      <c r="A126" s="1">
        <v>20150303</v>
      </c>
      <c r="B126" s="2">
        <v>3</v>
      </c>
      <c r="C126" s="6">
        <v>-2666</v>
      </c>
      <c r="D126" s="7">
        <v>6919</v>
      </c>
      <c r="E126" s="7">
        <v>-2196</v>
      </c>
      <c r="F126" s="8">
        <v>-2057</v>
      </c>
      <c r="G126" s="6">
        <v>-2667</v>
      </c>
      <c r="H126" s="7">
        <v>7000</v>
      </c>
      <c r="I126" s="7">
        <v>-3146</v>
      </c>
      <c r="J126" s="8">
        <v>-1187</v>
      </c>
      <c r="K126" s="24">
        <f t="shared" si="8"/>
        <v>1</v>
      </c>
      <c r="L126" s="24">
        <f t="shared" si="9"/>
        <v>-81</v>
      </c>
      <c r="M126" s="24">
        <f t="shared" si="10"/>
        <v>950</v>
      </c>
      <c r="N126" s="24">
        <f t="shared" si="11"/>
        <v>-870</v>
      </c>
      <c r="P126" s="6">
        <v>37.950000000000003</v>
      </c>
      <c r="Q126" s="7">
        <v>14.57</v>
      </c>
      <c r="R126" s="7">
        <v>44.95</v>
      </c>
      <c r="S126" s="8">
        <v>28.5</v>
      </c>
      <c r="T126" s="6">
        <v>41.67</v>
      </c>
      <c r="U126" s="7">
        <v>14.88</v>
      </c>
      <c r="V126" s="7">
        <v>41.31</v>
      </c>
      <c r="W126" s="8">
        <v>34.01</v>
      </c>
      <c r="X126" s="25">
        <f t="shared" si="12"/>
        <v>-3.7199999999999989</v>
      </c>
      <c r="Y126" s="25">
        <f t="shared" si="12"/>
        <v>-0.3100000000000005</v>
      </c>
      <c r="Z126" s="25">
        <f t="shared" si="12"/>
        <v>3.6400000000000006</v>
      </c>
      <c r="AA126" s="25">
        <f t="shared" si="12"/>
        <v>-5.509999999999998</v>
      </c>
    </row>
    <row r="127" spans="1:27" x14ac:dyDescent="0.25">
      <c r="A127" s="1">
        <v>20150303</v>
      </c>
      <c r="B127" s="2">
        <v>4</v>
      </c>
      <c r="C127" s="6">
        <v>-2510</v>
      </c>
      <c r="D127" s="7">
        <v>5959</v>
      </c>
      <c r="E127" s="7">
        <v>-1496</v>
      </c>
      <c r="F127" s="8">
        <v>-1953</v>
      </c>
      <c r="G127" s="6">
        <v>-2770</v>
      </c>
      <c r="H127" s="7">
        <v>6582</v>
      </c>
      <c r="I127" s="7">
        <v>-1947</v>
      </c>
      <c r="J127" s="8">
        <v>-1866</v>
      </c>
      <c r="K127" s="24">
        <f t="shared" si="8"/>
        <v>260</v>
      </c>
      <c r="L127" s="24">
        <f t="shared" si="9"/>
        <v>-623</v>
      </c>
      <c r="M127" s="24">
        <f t="shared" si="10"/>
        <v>451</v>
      </c>
      <c r="N127" s="24">
        <f t="shared" si="11"/>
        <v>-87</v>
      </c>
      <c r="P127" s="6">
        <v>35.04</v>
      </c>
      <c r="Q127" s="7">
        <v>14.16</v>
      </c>
      <c r="R127" s="7">
        <v>41.34</v>
      </c>
      <c r="S127" s="8">
        <v>26.62</v>
      </c>
      <c r="T127" s="6">
        <v>32.42</v>
      </c>
      <c r="U127" s="7">
        <v>14.28</v>
      </c>
      <c r="V127" s="7">
        <v>39.1</v>
      </c>
      <c r="W127" s="8">
        <v>23.48</v>
      </c>
      <c r="X127" s="25">
        <f t="shared" si="12"/>
        <v>2.6199999999999974</v>
      </c>
      <c r="Y127" s="25">
        <f t="shared" si="12"/>
        <v>-0.11999999999999922</v>
      </c>
      <c r="Z127" s="25">
        <f t="shared" si="12"/>
        <v>2.240000000000002</v>
      </c>
      <c r="AA127" s="25">
        <f t="shared" si="12"/>
        <v>3.1400000000000006</v>
      </c>
    </row>
    <row r="128" spans="1:27" x14ac:dyDescent="0.25">
      <c r="A128" s="1">
        <v>20150303</v>
      </c>
      <c r="B128" s="2">
        <v>5</v>
      </c>
      <c r="C128" s="6">
        <v>-2603</v>
      </c>
      <c r="D128" s="7">
        <v>6213</v>
      </c>
      <c r="E128" s="7">
        <v>-1662</v>
      </c>
      <c r="F128" s="8">
        <v>-1949</v>
      </c>
      <c r="G128" s="6">
        <v>-2833</v>
      </c>
      <c r="H128" s="7">
        <v>6978</v>
      </c>
      <c r="I128" s="7">
        <v>-2170</v>
      </c>
      <c r="J128" s="8">
        <v>-1975</v>
      </c>
      <c r="K128" s="24">
        <f t="shared" si="8"/>
        <v>230</v>
      </c>
      <c r="L128" s="24">
        <f t="shared" si="9"/>
        <v>-765</v>
      </c>
      <c r="M128" s="24">
        <f t="shared" si="10"/>
        <v>508</v>
      </c>
      <c r="N128" s="24">
        <f t="shared" si="11"/>
        <v>26</v>
      </c>
      <c r="P128" s="6">
        <v>28.39</v>
      </c>
      <c r="Q128" s="7">
        <v>15.62</v>
      </c>
      <c r="R128" s="7">
        <v>32.229999999999997</v>
      </c>
      <c r="S128" s="8">
        <v>23.09</v>
      </c>
      <c r="T128" s="6">
        <v>27.3</v>
      </c>
      <c r="U128" s="7">
        <v>15.96</v>
      </c>
      <c r="V128" s="7">
        <v>28.98</v>
      </c>
      <c r="W128" s="8">
        <v>24.99</v>
      </c>
      <c r="X128" s="25">
        <f t="shared" si="12"/>
        <v>1.0899999999999999</v>
      </c>
      <c r="Y128" s="25">
        <f t="shared" si="12"/>
        <v>-0.34000000000000163</v>
      </c>
      <c r="Z128" s="25">
        <f t="shared" si="12"/>
        <v>3.2499999999999964</v>
      </c>
      <c r="AA128" s="25">
        <f t="shared" si="12"/>
        <v>-1.8999999999999986</v>
      </c>
    </row>
    <row r="129" spans="1:27" x14ac:dyDescent="0.25">
      <c r="A129" s="1">
        <v>20150303</v>
      </c>
      <c r="B129" s="2">
        <v>6</v>
      </c>
      <c r="C129" s="6">
        <v>-2665</v>
      </c>
      <c r="D129" s="7">
        <v>5937</v>
      </c>
      <c r="E129" s="7">
        <v>-2116</v>
      </c>
      <c r="F129" s="8">
        <v>-1156</v>
      </c>
      <c r="G129" s="6">
        <v>-2995</v>
      </c>
      <c r="H129" s="7">
        <v>6693</v>
      </c>
      <c r="I129" s="7">
        <v>-2206</v>
      </c>
      <c r="J129" s="8">
        <v>-1491</v>
      </c>
      <c r="K129" s="24">
        <f t="shared" si="8"/>
        <v>330</v>
      </c>
      <c r="L129" s="24">
        <f t="shared" si="9"/>
        <v>-756</v>
      </c>
      <c r="M129" s="24">
        <f t="shared" si="10"/>
        <v>90</v>
      </c>
      <c r="N129" s="24">
        <f t="shared" si="11"/>
        <v>335</v>
      </c>
      <c r="P129" s="6">
        <v>38.340000000000003</v>
      </c>
      <c r="Q129" s="7">
        <v>23.09</v>
      </c>
      <c r="R129" s="7">
        <v>42.93</v>
      </c>
      <c r="S129" s="8">
        <v>32.17</v>
      </c>
      <c r="T129" s="6">
        <v>37.9</v>
      </c>
      <c r="U129" s="7">
        <v>24.02</v>
      </c>
      <c r="V129" s="7">
        <v>43.01</v>
      </c>
      <c r="W129" s="8">
        <v>31.04</v>
      </c>
      <c r="X129" s="25">
        <f t="shared" si="12"/>
        <v>0.44000000000000483</v>
      </c>
      <c r="Y129" s="25">
        <f t="shared" si="12"/>
        <v>-0.92999999999999972</v>
      </c>
      <c r="Z129" s="25">
        <f t="shared" si="12"/>
        <v>-7.9999999999998295E-2</v>
      </c>
      <c r="AA129" s="25">
        <f t="shared" si="12"/>
        <v>1.1300000000000026</v>
      </c>
    </row>
    <row r="130" spans="1:27" x14ac:dyDescent="0.25">
      <c r="A130" s="1">
        <v>20150303</v>
      </c>
      <c r="B130" s="2">
        <v>7</v>
      </c>
      <c r="C130" s="6">
        <v>-2823</v>
      </c>
      <c r="D130" s="7">
        <v>3536</v>
      </c>
      <c r="E130" s="7">
        <v>115</v>
      </c>
      <c r="F130" s="8">
        <v>-828</v>
      </c>
      <c r="G130" s="6">
        <v>-2953</v>
      </c>
      <c r="H130" s="7">
        <v>3912</v>
      </c>
      <c r="I130" s="7">
        <v>287</v>
      </c>
      <c r="J130" s="8">
        <v>-1246</v>
      </c>
      <c r="K130" s="24">
        <f t="shared" si="8"/>
        <v>130</v>
      </c>
      <c r="L130" s="24">
        <f t="shared" si="9"/>
        <v>-376</v>
      </c>
      <c r="M130" s="24">
        <f t="shared" si="10"/>
        <v>-172</v>
      </c>
      <c r="N130" s="24">
        <f t="shared" si="11"/>
        <v>418</v>
      </c>
      <c r="P130" s="6">
        <v>45.73</v>
      </c>
      <c r="Q130" s="7">
        <v>27.49</v>
      </c>
      <c r="R130" s="7">
        <v>51.1</v>
      </c>
      <c r="S130" s="8">
        <v>38.64</v>
      </c>
      <c r="T130" s="6">
        <v>46.62</v>
      </c>
      <c r="U130" s="7">
        <v>27.33</v>
      </c>
      <c r="V130" s="7">
        <v>51.49</v>
      </c>
      <c r="W130" s="8">
        <v>37.44</v>
      </c>
      <c r="X130" s="25">
        <f t="shared" si="12"/>
        <v>-0.89000000000000057</v>
      </c>
      <c r="Y130" s="25">
        <f t="shared" si="12"/>
        <v>0.16000000000000014</v>
      </c>
      <c r="Z130" s="25">
        <f t="shared" si="12"/>
        <v>-0.39000000000000057</v>
      </c>
      <c r="AA130" s="25">
        <f t="shared" si="12"/>
        <v>1.2000000000000028</v>
      </c>
    </row>
    <row r="131" spans="1:27" x14ac:dyDescent="0.25">
      <c r="A131" s="1">
        <v>20150303</v>
      </c>
      <c r="B131" s="2">
        <v>8</v>
      </c>
      <c r="C131" s="6">
        <v>-1786</v>
      </c>
      <c r="D131" s="7">
        <v>2566</v>
      </c>
      <c r="E131" s="7">
        <v>-207</v>
      </c>
      <c r="F131" s="8">
        <v>-574</v>
      </c>
      <c r="G131" s="6">
        <v>-2150</v>
      </c>
      <c r="H131" s="7">
        <v>2711</v>
      </c>
      <c r="I131" s="7">
        <v>287</v>
      </c>
      <c r="J131" s="8">
        <v>-848</v>
      </c>
      <c r="K131" s="24">
        <f t="shared" si="8"/>
        <v>364</v>
      </c>
      <c r="L131" s="24">
        <f t="shared" si="9"/>
        <v>-145</v>
      </c>
      <c r="M131" s="24">
        <f t="shared" si="10"/>
        <v>-494</v>
      </c>
      <c r="N131" s="24">
        <f t="shared" si="11"/>
        <v>274</v>
      </c>
      <c r="P131" s="6">
        <v>53.59</v>
      </c>
      <c r="Q131" s="7">
        <v>31.53</v>
      </c>
      <c r="R131" s="7">
        <v>56.27</v>
      </c>
      <c r="S131" s="8">
        <v>50.71</v>
      </c>
      <c r="T131" s="45">
        <v>54.96</v>
      </c>
      <c r="U131" s="7">
        <v>32.049999999999997</v>
      </c>
      <c r="V131" s="7">
        <v>57.49</v>
      </c>
      <c r="W131" s="47">
        <v>54.96</v>
      </c>
      <c r="X131" s="25">
        <f t="shared" si="12"/>
        <v>-1.3699999999999974</v>
      </c>
      <c r="Y131" s="25">
        <f t="shared" si="12"/>
        <v>-0.51999999999999602</v>
      </c>
      <c r="Z131" s="25">
        <f t="shared" si="12"/>
        <v>-1.2199999999999989</v>
      </c>
      <c r="AA131" s="25">
        <f t="shared" si="12"/>
        <v>-4.25</v>
      </c>
    </row>
    <row r="132" spans="1:27" x14ac:dyDescent="0.25">
      <c r="A132" s="1">
        <v>20150303</v>
      </c>
      <c r="B132" s="2">
        <v>9</v>
      </c>
      <c r="C132" s="6">
        <v>-1465</v>
      </c>
      <c r="D132" s="7">
        <v>2501</v>
      </c>
      <c r="E132" s="7">
        <v>-85</v>
      </c>
      <c r="F132" s="8">
        <v>-950</v>
      </c>
      <c r="G132" s="6">
        <v>-1792</v>
      </c>
      <c r="H132" s="7">
        <v>2797</v>
      </c>
      <c r="I132" s="7">
        <v>293</v>
      </c>
      <c r="J132" s="8">
        <v>-1299</v>
      </c>
      <c r="K132" s="24">
        <f t="shared" si="8"/>
        <v>327</v>
      </c>
      <c r="L132" s="24">
        <f t="shared" si="9"/>
        <v>-296</v>
      </c>
      <c r="M132" s="24">
        <f t="shared" si="10"/>
        <v>-378</v>
      </c>
      <c r="N132" s="24">
        <f t="shared" si="11"/>
        <v>349</v>
      </c>
      <c r="P132" s="9">
        <v>58.01</v>
      </c>
      <c r="Q132" s="7">
        <v>29.84</v>
      </c>
      <c r="R132" s="7">
        <v>60.29</v>
      </c>
      <c r="S132" s="11">
        <v>58.01</v>
      </c>
      <c r="T132" s="9">
        <v>60.69</v>
      </c>
      <c r="U132" s="7">
        <v>30.26</v>
      </c>
      <c r="V132" s="46">
        <v>60.69</v>
      </c>
      <c r="W132" s="11">
        <v>60.69</v>
      </c>
      <c r="X132" s="25">
        <f t="shared" si="12"/>
        <v>-2.6799999999999997</v>
      </c>
      <c r="Y132" s="25">
        <f t="shared" si="12"/>
        <v>-0.42000000000000171</v>
      </c>
      <c r="Z132" s="25">
        <f t="shared" si="12"/>
        <v>-0.39999999999999858</v>
      </c>
      <c r="AA132" s="25">
        <f t="shared" ref="AA132:AA195" si="13">S132-W132</f>
        <v>-2.6799999999999997</v>
      </c>
    </row>
    <row r="133" spans="1:27" x14ac:dyDescent="0.25">
      <c r="A133" s="1">
        <v>20150303</v>
      </c>
      <c r="B133" s="2">
        <v>10</v>
      </c>
      <c r="C133" s="6">
        <v>-1483</v>
      </c>
      <c r="D133" s="7">
        <v>2545</v>
      </c>
      <c r="E133" s="7">
        <v>344</v>
      </c>
      <c r="F133" s="8">
        <v>-1405</v>
      </c>
      <c r="G133" s="6">
        <v>-1849</v>
      </c>
      <c r="H133" s="7">
        <v>2803</v>
      </c>
      <c r="I133" s="7">
        <v>871</v>
      </c>
      <c r="J133" s="8">
        <v>-1825</v>
      </c>
      <c r="K133" s="24">
        <f t="shared" ref="K133:K196" si="14">C133-G133</f>
        <v>366</v>
      </c>
      <c r="L133" s="24">
        <f t="shared" ref="L133:L196" si="15">D133-H133</f>
        <v>-258</v>
      </c>
      <c r="M133" s="24">
        <f t="shared" ref="M133:M196" si="16">E133-I133</f>
        <v>-527</v>
      </c>
      <c r="N133" s="24">
        <f t="shared" ref="N133:N196" si="17">F133-J133</f>
        <v>420</v>
      </c>
      <c r="P133" s="9">
        <v>65</v>
      </c>
      <c r="Q133" s="7">
        <v>26.1</v>
      </c>
      <c r="R133" s="10">
        <v>65</v>
      </c>
      <c r="S133" s="11">
        <v>65</v>
      </c>
      <c r="T133" s="9">
        <v>65</v>
      </c>
      <c r="U133" s="7">
        <v>26.66</v>
      </c>
      <c r="V133" s="10">
        <v>65</v>
      </c>
      <c r="W133" s="11">
        <v>65</v>
      </c>
      <c r="X133" s="25">
        <f t="shared" ref="X133:AA196" si="18">P133-T133</f>
        <v>0</v>
      </c>
      <c r="Y133" s="25">
        <f t="shared" si="18"/>
        <v>-0.55999999999999872</v>
      </c>
      <c r="Z133" s="25">
        <f t="shared" si="18"/>
        <v>0</v>
      </c>
      <c r="AA133" s="25">
        <f t="shared" si="13"/>
        <v>0</v>
      </c>
    </row>
    <row r="134" spans="1:27" x14ac:dyDescent="0.25">
      <c r="A134" s="1">
        <v>20150303</v>
      </c>
      <c r="B134" s="2">
        <v>11</v>
      </c>
      <c r="C134" s="6">
        <v>-1586</v>
      </c>
      <c r="D134" s="7">
        <v>2479</v>
      </c>
      <c r="E134" s="7">
        <v>363</v>
      </c>
      <c r="F134" s="8">
        <v>-1257</v>
      </c>
      <c r="G134" s="6">
        <v>-1986</v>
      </c>
      <c r="H134" s="7">
        <v>2769</v>
      </c>
      <c r="I134" s="7">
        <v>890</v>
      </c>
      <c r="J134" s="8">
        <v>-1674</v>
      </c>
      <c r="K134" s="24">
        <f t="shared" si="14"/>
        <v>400</v>
      </c>
      <c r="L134" s="24">
        <f t="shared" si="15"/>
        <v>-290</v>
      </c>
      <c r="M134" s="24">
        <f t="shared" si="16"/>
        <v>-527</v>
      </c>
      <c r="N134" s="24">
        <f t="shared" si="17"/>
        <v>417</v>
      </c>
      <c r="P134" s="9">
        <v>57.96</v>
      </c>
      <c r="Q134" s="7">
        <v>24.05</v>
      </c>
      <c r="R134" s="10">
        <v>57.96</v>
      </c>
      <c r="S134" s="47">
        <v>57.96</v>
      </c>
      <c r="T134" s="9">
        <v>58.14</v>
      </c>
      <c r="U134" s="7">
        <v>24.56</v>
      </c>
      <c r="V134" s="10">
        <v>58.14</v>
      </c>
      <c r="W134" s="8">
        <v>54.29</v>
      </c>
      <c r="X134" s="25">
        <f t="shared" si="18"/>
        <v>-0.17999999999999972</v>
      </c>
      <c r="Y134" s="25">
        <f t="shared" si="18"/>
        <v>-0.50999999999999801</v>
      </c>
      <c r="Z134" s="25">
        <f t="shared" si="18"/>
        <v>-0.17999999999999972</v>
      </c>
      <c r="AA134" s="25">
        <f t="shared" si="13"/>
        <v>3.6700000000000017</v>
      </c>
    </row>
    <row r="135" spans="1:27" x14ac:dyDescent="0.25">
      <c r="A135" s="1">
        <v>20150303</v>
      </c>
      <c r="B135" s="2">
        <v>12</v>
      </c>
      <c r="C135" s="6">
        <v>-1880</v>
      </c>
      <c r="D135" s="7">
        <v>2421</v>
      </c>
      <c r="E135" s="7">
        <v>310</v>
      </c>
      <c r="F135" s="8">
        <v>-852</v>
      </c>
      <c r="G135" s="6">
        <v>-2243</v>
      </c>
      <c r="H135" s="7">
        <v>2537</v>
      </c>
      <c r="I135" s="7">
        <v>940</v>
      </c>
      <c r="J135" s="8">
        <v>-1234</v>
      </c>
      <c r="K135" s="24">
        <f t="shared" si="14"/>
        <v>363</v>
      </c>
      <c r="L135" s="24">
        <f t="shared" si="15"/>
        <v>-116</v>
      </c>
      <c r="M135" s="24">
        <f t="shared" si="16"/>
        <v>-630</v>
      </c>
      <c r="N135" s="24">
        <f t="shared" si="17"/>
        <v>382</v>
      </c>
      <c r="P135" s="9">
        <v>54.64</v>
      </c>
      <c r="Q135" s="7">
        <v>22.46</v>
      </c>
      <c r="R135" s="10">
        <v>54.64</v>
      </c>
      <c r="S135" s="11">
        <v>54.64</v>
      </c>
      <c r="T135" s="9">
        <v>55.35</v>
      </c>
      <c r="U135" s="7">
        <v>22.48</v>
      </c>
      <c r="V135" s="10">
        <v>55.35</v>
      </c>
      <c r="W135" s="11">
        <v>55.35</v>
      </c>
      <c r="X135" s="25">
        <f t="shared" si="18"/>
        <v>-0.71000000000000085</v>
      </c>
      <c r="Y135" s="25">
        <f t="shared" si="18"/>
        <v>-1.9999999999999574E-2</v>
      </c>
      <c r="Z135" s="25">
        <f t="shared" si="18"/>
        <v>-0.71000000000000085</v>
      </c>
      <c r="AA135" s="25">
        <f t="shared" si="13"/>
        <v>-0.71000000000000085</v>
      </c>
    </row>
    <row r="136" spans="1:27" x14ac:dyDescent="0.25">
      <c r="A136" s="1">
        <v>20150303</v>
      </c>
      <c r="B136" s="2">
        <v>13</v>
      </c>
      <c r="C136" s="6">
        <v>-2084</v>
      </c>
      <c r="D136" s="7">
        <v>2543</v>
      </c>
      <c r="E136" s="7">
        <v>233</v>
      </c>
      <c r="F136" s="8">
        <v>-692</v>
      </c>
      <c r="G136" s="6">
        <v>-2166</v>
      </c>
      <c r="H136" s="7">
        <v>2745</v>
      </c>
      <c r="I136" s="7">
        <v>484</v>
      </c>
      <c r="J136" s="8">
        <v>-1062</v>
      </c>
      <c r="K136" s="24">
        <f t="shared" si="14"/>
        <v>82</v>
      </c>
      <c r="L136" s="24">
        <f t="shared" si="15"/>
        <v>-202</v>
      </c>
      <c r="M136" s="24">
        <f t="shared" si="16"/>
        <v>-251</v>
      </c>
      <c r="N136" s="24">
        <f t="shared" si="17"/>
        <v>370</v>
      </c>
      <c r="P136" s="9">
        <v>49.47</v>
      </c>
      <c r="Q136" s="7">
        <v>21.13</v>
      </c>
      <c r="R136" s="7">
        <v>51.89</v>
      </c>
      <c r="S136" s="47">
        <v>49.47</v>
      </c>
      <c r="T136" s="9">
        <v>51.5</v>
      </c>
      <c r="U136" s="7">
        <v>22</v>
      </c>
      <c r="V136" s="46">
        <v>51.5</v>
      </c>
      <c r="W136" s="8">
        <v>50.81</v>
      </c>
      <c r="X136" s="25">
        <f t="shared" si="18"/>
        <v>-2.0300000000000011</v>
      </c>
      <c r="Y136" s="25">
        <f t="shared" si="18"/>
        <v>-0.87000000000000099</v>
      </c>
      <c r="Z136" s="25">
        <f t="shared" si="18"/>
        <v>0.39000000000000057</v>
      </c>
      <c r="AA136" s="25">
        <f t="shared" si="13"/>
        <v>-1.3400000000000034</v>
      </c>
    </row>
    <row r="137" spans="1:27" x14ac:dyDescent="0.25">
      <c r="A137" s="1">
        <v>20150303</v>
      </c>
      <c r="B137" s="2">
        <v>14</v>
      </c>
      <c r="C137" s="6">
        <v>-2057</v>
      </c>
      <c r="D137" s="7">
        <v>2556</v>
      </c>
      <c r="E137" s="7">
        <v>137</v>
      </c>
      <c r="F137" s="8">
        <v>-637</v>
      </c>
      <c r="G137" s="6">
        <v>-2094</v>
      </c>
      <c r="H137" s="7">
        <v>2766</v>
      </c>
      <c r="I137" s="7">
        <v>287</v>
      </c>
      <c r="J137" s="8">
        <v>-959</v>
      </c>
      <c r="K137" s="24">
        <f t="shared" si="14"/>
        <v>37</v>
      </c>
      <c r="L137" s="24">
        <f t="shared" si="15"/>
        <v>-210</v>
      </c>
      <c r="M137" s="24">
        <f t="shared" si="16"/>
        <v>-150</v>
      </c>
      <c r="N137" s="24">
        <f t="shared" si="17"/>
        <v>322</v>
      </c>
      <c r="P137" s="6">
        <v>47.8</v>
      </c>
      <c r="Q137" s="7">
        <v>24.07</v>
      </c>
      <c r="R137" s="7">
        <v>50.08</v>
      </c>
      <c r="S137" s="8">
        <v>47.45</v>
      </c>
      <c r="T137" s="45">
        <v>49</v>
      </c>
      <c r="U137" s="7">
        <v>24.5</v>
      </c>
      <c r="V137" s="7">
        <v>49.98</v>
      </c>
      <c r="W137" s="47">
        <v>49</v>
      </c>
      <c r="X137" s="25">
        <f t="shared" si="18"/>
        <v>-1.2000000000000028</v>
      </c>
      <c r="Y137" s="25">
        <f t="shared" si="18"/>
        <v>-0.42999999999999972</v>
      </c>
      <c r="Z137" s="25">
        <f t="shared" si="18"/>
        <v>0.10000000000000142</v>
      </c>
      <c r="AA137" s="25">
        <f t="shared" si="13"/>
        <v>-1.5499999999999972</v>
      </c>
    </row>
    <row r="138" spans="1:27" x14ac:dyDescent="0.25">
      <c r="A138" s="1">
        <v>20150303</v>
      </c>
      <c r="B138" s="2">
        <v>15</v>
      </c>
      <c r="C138" s="6">
        <v>-2099</v>
      </c>
      <c r="D138" s="7">
        <v>2526</v>
      </c>
      <c r="E138" s="7">
        <v>221</v>
      </c>
      <c r="F138" s="8">
        <v>-648</v>
      </c>
      <c r="G138" s="6">
        <v>-2230</v>
      </c>
      <c r="H138" s="7">
        <v>2769</v>
      </c>
      <c r="I138" s="7">
        <v>287</v>
      </c>
      <c r="J138" s="8">
        <v>-825</v>
      </c>
      <c r="K138" s="24">
        <f t="shared" si="14"/>
        <v>131</v>
      </c>
      <c r="L138" s="24">
        <f t="shared" si="15"/>
        <v>-243</v>
      </c>
      <c r="M138" s="24">
        <f t="shared" si="16"/>
        <v>-66</v>
      </c>
      <c r="N138" s="24">
        <f t="shared" si="17"/>
        <v>177</v>
      </c>
      <c r="P138" s="6">
        <v>47.54</v>
      </c>
      <c r="Q138" s="7">
        <v>26.02</v>
      </c>
      <c r="R138" s="7">
        <v>49.26</v>
      </c>
      <c r="S138" s="8">
        <v>46.27</v>
      </c>
      <c r="T138" s="45">
        <v>47.44</v>
      </c>
      <c r="U138" s="7">
        <v>26.03</v>
      </c>
      <c r="V138" s="7">
        <v>49.21</v>
      </c>
      <c r="W138" s="47">
        <v>47.44</v>
      </c>
      <c r="X138" s="25">
        <f t="shared" si="18"/>
        <v>0.10000000000000142</v>
      </c>
      <c r="Y138" s="25">
        <f t="shared" si="18"/>
        <v>-1.0000000000001563E-2</v>
      </c>
      <c r="Z138" s="25">
        <f t="shared" si="18"/>
        <v>4.9999999999997158E-2</v>
      </c>
      <c r="AA138" s="25">
        <f t="shared" si="13"/>
        <v>-1.1699999999999946</v>
      </c>
    </row>
    <row r="139" spans="1:27" x14ac:dyDescent="0.25">
      <c r="A139" s="1">
        <v>20150303</v>
      </c>
      <c r="B139" s="2">
        <v>16</v>
      </c>
      <c r="C139" s="6">
        <v>-2264</v>
      </c>
      <c r="D139" s="7">
        <v>2585</v>
      </c>
      <c r="E139" s="7">
        <v>305</v>
      </c>
      <c r="F139" s="8">
        <v>-626</v>
      </c>
      <c r="G139" s="6">
        <v>-2408</v>
      </c>
      <c r="H139" s="7">
        <v>2754</v>
      </c>
      <c r="I139" s="7">
        <v>481</v>
      </c>
      <c r="J139" s="8">
        <v>-828</v>
      </c>
      <c r="K139" s="24">
        <f t="shared" si="14"/>
        <v>144</v>
      </c>
      <c r="L139" s="24">
        <f t="shared" si="15"/>
        <v>-169</v>
      </c>
      <c r="M139" s="24">
        <f t="shared" si="16"/>
        <v>-176</v>
      </c>
      <c r="N139" s="24">
        <f t="shared" si="17"/>
        <v>202</v>
      </c>
      <c r="P139" s="9">
        <v>46.76</v>
      </c>
      <c r="Q139" s="7">
        <v>28.79</v>
      </c>
      <c r="R139" s="10">
        <v>46.76</v>
      </c>
      <c r="S139" s="8">
        <v>45.15</v>
      </c>
      <c r="T139" s="9">
        <v>46.57</v>
      </c>
      <c r="U139" s="7">
        <v>28.86</v>
      </c>
      <c r="V139" s="10">
        <v>46.57</v>
      </c>
      <c r="W139" s="47">
        <v>46.57</v>
      </c>
      <c r="X139" s="25">
        <f t="shared" si="18"/>
        <v>0.18999999999999773</v>
      </c>
      <c r="Y139" s="25">
        <f t="shared" si="18"/>
        <v>-7.0000000000000284E-2</v>
      </c>
      <c r="Z139" s="25">
        <f t="shared" si="18"/>
        <v>0.18999999999999773</v>
      </c>
      <c r="AA139" s="25">
        <f t="shared" si="13"/>
        <v>-1.4200000000000017</v>
      </c>
    </row>
    <row r="140" spans="1:27" x14ac:dyDescent="0.25">
      <c r="A140" s="1">
        <v>20150303</v>
      </c>
      <c r="B140" s="2">
        <v>17</v>
      </c>
      <c r="C140" s="6">
        <v>-2484</v>
      </c>
      <c r="D140" s="7">
        <v>2794</v>
      </c>
      <c r="E140" s="7">
        <v>421</v>
      </c>
      <c r="F140" s="8">
        <v>-731</v>
      </c>
      <c r="G140" s="6">
        <v>-2618</v>
      </c>
      <c r="H140" s="7">
        <v>3019</v>
      </c>
      <c r="I140" s="7">
        <v>811</v>
      </c>
      <c r="J140" s="8">
        <v>-1212</v>
      </c>
      <c r="K140" s="24">
        <f t="shared" si="14"/>
        <v>134</v>
      </c>
      <c r="L140" s="24">
        <f t="shared" si="15"/>
        <v>-225</v>
      </c>
      <c r="M140" s="24">
        <f t="shared" si="16"/>
        <v>-390</v>
      </c>
      <c r="N140" s="24">
        <f t="shared" si="17"/>
        <v>481</v>
      </c>
      <c r="P140" s="9">
        <v>49.12</v>
      </c>
      <c r="Q140" s="7">
        <v>33.33</v>
      </c>
      <c r="R140" s="10">
        <v>49.12</v>
      </c>
      <c r="S140" s="8">
        <v>47.09</v>
      </c>
      <c r="T140" s="9">
        <v>49.07</v>
      </c>
      <c r="U140" s="7">
        <v>33.25</v>
      </c>
      <c r="V140" s="10">
        <v>49.07</v>
      </c>
      <c r="W140" s="8">
        <v>46.64</v>
      </c>
      <c r="X140" s="25">
        <f t="shared" si="18"/>
        <v>4.9999999999997158E-2</v>
      </c>
      <c r="Y140" s="25">
        <f t="shared" si="18"/>
        <v>7.9999999999998295E-2</v>
      </c>
      <c r="Z140" s="25">
        <f t="shared" si="18"/>
        <v>4.9999999999997158E-2</v>
      </c>
      <c r="AA140" s="25">
        <f t="shared" si="13"/>
        <v>0.45000000000000284</v>
      </c>
    </row>
    <row r="141" spans="1:27" x14ac:dyDescent="0.25">
      <c r="A141" s="1">
        <v>20150303</v>
      </c>
      <c r="B141" s="2">
        <v>18</v>
      </c>
      <c r="C141" s="6">
        <v>-3060</v>
      </c>
      <c r="D141" s="7">
        <v>3637</v>
      </c>
      <c r="E141" s="7">
        <v>391</v>
      </c>
      <c r="F141" s="8">
        <v>-968</v>
      </c>
      <c r="G141" s="6">
        <v>-3227</v>
      </c>
      <c r="H141" s="7">
        <v>4045</v>
      </c>
      <c r="I141" s="7">
        <v>554</v>
      </c>
      <c r="J141" s="8">
        <v>-1371</v>
      </c>
      <c r="K141" s="24">
        <f t="shared" si="14"/>
        <v>167</v>
      </c>
      <c r="L141" s="24">
        <f t="shared" si="15"/>
        <v>-408</v>
      </c>
      <c r="M141" s="24">
        <f t="shared" si="16"/>
        <v>-163</v>
      </c>
      <c r="N141" s="24">
        <f t="shared" si="17"/>
        <v>403</v>
      </c>
      <c r="P141" s="9">
        <v>48</v>
      </c>
      <c r="Q141" s="7">
        <v>45.92</v>
      </c>
      <c r="R141" s="10">
        <v>48</v>
      </c>
      <c r="S141" s="8">
        <v>47.27</v>
      </c>
      <c r="T141" s="9">
        <v>46.99</v>
      </c>
      <c r="U141" s="46">
        <v>46.99</v>
      </c>
      <c r="V141" s="10">
        <v>46.99</v>
      </c>
      <c r="W141" s="11">
        <v>46.99</v>
      </c>
      <c r="X141" s="25">
        <f t="shared" si="18"/>
        <v>1.009999999999998</v>
      </c>
      <c r="Y141" s="25">
        <f t="shared" si="18"/>
        <v>-1.0700000000000003</v>
      </c>
      <c r="Z141" s="25">
        <f t="shared" si="18"/>
        <v>1.009999999999998</v>
      </c>
      <c r="AA141" s="25">
        <f t="shared" si="13"/>
        <v>0.28000000000000114</v>
      </c>
    </row>
    <row r="142" spans="1:27" x14ac:dyDescent="0.25">
      <c r="A142" s="1">
        <v>20150303</v>
      </c>
      <c r="B142" s="12">
        <v>19</v>
      </c>
      <c r="C142" s="6">
        <v>-2179</v>
      </c>
      <c r="D142" s="7">
        <v>1761</v>
      </c>
      <c r="E142" s="7">
        <v>938</v>
      </c>
      <c r="F142" s="8">
        <v>-520</v>
      </c>
      <c r="G142" s="6">
        <v>-2423</v>
      </c>
      <c r="H142" s="7">
        <v>2054</v>
      </c>
      <c r="I142" s="7">
        <v>1289</v>
      </c>
      <c r="J142" s="8">
        <v>-920</v>
      </c>
      <c r="K142" s="24">
        <f t="shared" si="14"/>
        <v>244</v>
      </c>
      <c r="L142" s="24">
        <f t="shared" si="15"/>
        <v>-293</v>
      </c>
      <c r="M142" s="24">
        <f t="shared" si="16"/>
        <v>-351</v>
      </c>
      <c r="N142" s="24">
        <f t="shared" si="17"/>
        <v>400</v>
      </c>
      <c r="P142" s="9">
        <v>55.9</v>
      </c>
      <c r="Q142" s="10">
        <v>55.9</v>
      </c>
      <c r="R142" s="10">
        <v>55.9</v>
      </c>
      <c r="S142" s="11">
        <v>55.9</v>
      </c>
      <c r="T142" s="9">
        <v>55.49</v>
      </c>
      <c r="U142" s="10">
        <v>55.49</v>
      </c>
      <c r="V142" s="10">
        <v>55.49</v>
      </c>
      <c r="W142" s="11">
        <v>55.49</v>
      </c>
      <c r="X142" s="25">
        <f t="shared" si="18"/>
        <v>0.40999999999999659</v>
      </c>
      <c r="Y142" s="25">
        <f t="shared" si="18"/>
        <v>0.40999999999999659</v>
      </c>
      <c r="Z142" s="25">
        <f t="shared" si="18"/>
        <v>0.40999999999999659</v>
      </c>
      <c r="AA142" s="25">
        <f t="shared" si="13"/>
        <v>0.40999999999999659</v>
      </c>
    </row>
    <row r="143" spans="1:27" x14ac:dyDescent="0.25">
      <c r="A143" s="1">
        <v>20150303</v>
      </c>
      <c r="B143" s="2">
        <v>20</v>
      </c>
      <c r="C143" s="6">
        <v>-1914</v>
      </c>
      <c r="D143" s="7">
        <v>3271</v>
      </c>
      <c r="E143" s="7">
        <v>-593</v>
      </c>
      <c r="F143" s="8">
        <v>-764</v>
      </c>
      <c r="G143" s="6">
        <v>-2072</v>
      </c>
      <c r="H143" s="7">
        <v>3671</v>
      </c>
      <c r="I143" s="7">
        <v>-435</v>
      </c>
      <c r="J143" s="8">
        <v>-1164</v>
      </c>
      <c r="K143" s="24">
        <f t="shared" si="14"/>
        <v>158</v>
      </c>
      <c r="L143" s="24">
        <f t="shared" si="15"/>
        <v>-400</v>
      </c>
      <c r="M143" s="24">
        <f t="shared" si="16"/>
        <v>-158</v>
      </c>
      <c r="N143" s="24">
        <f t="shared" si="17"/>
        <v>400</v>
      </c>
      <c r="P143" s="6">
        <v>64.430000000000007</v>
      </c>
      <c r="Q143" s="7">
        <v>59.65</v>
      </c>
      <c r="R143" s="7">
        <v>65.69</v>
      </c>
      <c r="S143" s="8">
        <v>62.74</v>
      </c>
      <c r="T143" s="6">
        <v>63.69</v>
      </c>
      <c r="U143" s="7">
        <v>60.3</v>
      </c>
      <c r="V143" s="7">
        <v>65</v>
      </c>
      <c r="W143" s="8">
        <v>61.94</v>
      </c>
      <c r="X143" s="25">
        <f t="shared" si="18"/>
        <v>0.74000000000000909</v>
      </c>
      <c r="Y143" s="25">
        <f t="shared" si="18"/>
        <v>-0.64999999999999858</v>
      </c>
      <c r="Z143" s="25">
        <f t="shared" si="18"/>
        <v>0.68999999999999773</v>
      </c>
      <c r="AA143" s="25">
        <f t="shared" si="13"/>
        <v>0.80000000000000426</v>
      </c>
    </row>
    <row r="144" spans="1:27" x14ac:dyDescent="0.25">
      <c r="A144" s="1">
        <v>20150303</v>
      </c>
      <c r="B144" s="2">
        <v>21</v>
      </c>
      <c r="C144" s="6">
        <v>-2329</v>
      </c>
      <c r="D144" s="7">
        <v>2632</v>
      </c>
      <c r="E144" s="7">
        <v>219</v>
      </c>
      <c r="F144" s="8">
        <v>-521</v>
      </c>
      <c r="G144" s="6">
        <v>-2558</v>
      </c>
      <c r="H144" s="7">
        <v>2786</v>
      </c>
      <c r="I144" s="7">
        <v>649</v>
      </c>
      <c r="J144" s="8">
        <v>-878</v>
      </c>
      <c r="K144" s="24">
        <f t="shared" si="14"/>
        <v>229</v>
      </c>
      <c r="L144" s="24">
        <f t="shared" si="15"/>
        <v>-154</v>
      </c>
      <c r="M144" s="24">
        <f t="shared" si="16"/>
        <v>-430</v>
      </c>
      <c r="N144" s="24">
        <f t="shared" si="17"/>
        <v>357</v>
      </c>
      <c r="P144" s="6">
        <v>53.74</v>
      </c>
      <c r="Q144" s="7">
        <v>38.92</v>
      </c>
      <c r="R144" s="7">
        <v>55.79</v>
      </c>
      <c r="S144" s="8">
        <v>53.1</v>
      </c>
      <c r="T144" s="45">
        <v>55.9</v>
      </c>
      <c r="U144" s="7">
        <v>38.4</v>
      </c>
      <c r="V144" s="46">
        <v>55.9</v>
      </c>
      <c r="W144" s="47">
        <v>55.9</v>
      </c>
      <c r="X144" s="25">
        <f t="shared" si="18"/>
        <v>-2.1599999999999966</v>
      </c>
      <c r="Y144" s="25">
        <f t="shared" si="18"/>
        <v>0.52000000000000313</v>
      </c>
      <c r="Z144" s="25">
        <f t="shared" si="18"/>
        <v>-0.10999999999999943</v>
      </c>
      <c r="AA144" s="25">
        <f t="shared" si="13"/>
        <v>-2.7999999999999972</v>
      </c>
    </row>
    <row r="145" spans="1:27" x14ac:dyDescent="0.25">
      <c r="A145" s="1">
        <v>20150303</v>
      </c>
      <c r="B145" s="2">
        <v>22</v>
      </c>
      <c r="C145" s="6">
        <v>-2382</v>
      </c>
      <c r="D145" s="7">
        <v>4127</v>
      </c>
      <c r="E145" s="7">
        <v>-86</v>
      </c>
      <c r="F145" s="8">
        <v>-1659</v>
      </c>
      <c r="G145" s="6">
        <v>-2748</v>
      </c>
      <c r="H145" s="7">
        <v>5002</v>
      </c>
      <c r="I145" s="7">
        <v>-169</v>
      </c>
      <c r="J145" s="8">
        <v>-2086</v>
      </c>
      <c r="K145" s="24">
        <f t="shared" si="14"/>
        <v>366</v>
      </c>
      <c r="L145" s="24">
        <f t="shared" si="15"/>
        <v>-875</v>
      </c>
      <c r="M145" s="24">
        <f t="shared" si="16"/>
        <v>83</v>
      </c>
      <c r="N145" s="24">
        <f t="shared" si="17"/>
        <v>427</v>
      </c>
      <c r="P145" s="6">
        <v>46.33</v>
      </c>
      <c r="Q145" s="7">
        <v>32.340000000000003</v>
      </c>
      <c r="R145" s="7">
        <v>50.06</v>
      </c>
      <c r="S145" s="8">
        <v>41.1</v>
      </c>
      <c r="T145" s="6">
        <v>45.39</v>
      </c>
      <c r="U145" s="7">
        <v>36.450000000000003</v>
      </c>
      <c r="V145" s="7">
        <v>48.88</v>
      </c>
      <c r="W145" s="8">
        <v>40.5</v>
      </c>
      <c r="X145" s="25">
        <f t="shared" si="18"/>
        <v>0.93999999999999773</v>
      </c>
      <c r="Y145" s="25">
        <f t="shared" si="18"/>
        <v>-4.1099999999999994</v>
      </c>
      <c r="Z145" s="25">
        <f t="shared" si="18"/>
        <v>1.1799999999999997</v>
      </c>
      <c r="AA145" s="25">
        <f t="shared" si="13"/>
        <v>0.60000000000000142</v>
      </c>
    </row>
    <row r="146" spans="1:27" x14ac:dyDescent="0.25">
      <c r="A146" s="1">
        <v>20150303</v>
      </c>
      <c r="B146" s="2">
        <v>23</v>
      </c>
      <c r="C146" s="6">
        <v>-2504</v>
      </c>
      <c r="D146" s="7">
        <v>4396</v>
      </c>
      <c r="E146" s="7">
        <v>-311</v>
      </c>
      <c r="F146" s="8">
        <v>-1581</v>
      </c>
      <c r="G146" s="6">
        <v>-2870</v>
      </c>
      <c r="H146" s="7">
        <v>5506</v>
      </c>
      <c r="I146" s="7">
        <v>-428</v>
      </c>
      <c r="J146" s="8">
        <v>-2209</v>
      </c>
      <c r="K146" s="24">
        <f t="shared" si="14"/>
        <v>366</v>
      </c>
      <c r="L146" s="24">
        <f t="shared" si="15"/>
        <v>-1110</v>
      </c>
      <c r="M146" s="24">
        <f t="shared" si="16"/>
        <v>117</v>
      </c>
      <c r="N146" s="24">
        <f t="shared" si="17"/>
        <v>628</v>
      </c>
      <c r="P146" s="6">
        <v>47.39</v>
      </c>
      <c r="Q146" s="7">
        <v>30.29</v>
      </c>
      <c r="R146" s="7">
        <v>52.01</v>
      </c>
      <c r="S146" s="8">
        <v>40.880000000000003</v>
      </c>
      <c r="T146" s="6">
        <v>46.96</v>
      </c>
      <c r="U146" s="7">
        <v>34.36</v>
      </c>
      <c r="V146" s="7">
        <v>51.96</v>
      </c>
      <c r="W146" s="8">
        <v>39.94</v>
      </c>
      <c r="X146" s="25">
        <f t="shared" si="18"/>
        <v>0.42999999999999972</v>
      </c>
      <c r="Y146" s="25">
        <f t="shared" si="18"/>
        <v>-4.07</v>
      </c>
      <c r="Z146" s="25">
        <f t="shared" si="18"/>
        <v>4.9999999999997158E-2</v>
      </c>
      <c r="AA146" s="25">
        <f t="shared" si="13"/>
        <v>0.94000000000000483</v>
      </c>
    </row>
    <row r="147" spans="1:27" s="41" customFormat="1" x14ac:dyDescent="0.25">
      <c r="A147" s="1">
        <v>20150303</v>
      </c>
      <c r="B147" s="2">
        <v>24</v>
      </c>
      <c r="C147" s="13">
        <v>-2418</v>
      </c>
      <c r="D147" s="14">
        <v>5914</v>
      </c>
      <c r="E147" s="14">
        <v>-1988</v>
      </c>
      <c r="F147" s="15">
        <v>-1508</v>
      </c>
      <c r="G147" s="13">
        <v>-2784</v>
      </c>
      <c r="H147" s="14">
        <v>6796</v>
      </c>
      <c r="I147" s="14">
        <v>-2103</v>
      </c>
      <c r="J147" s="15">
        <v>-1908</v>
      </c>
      <c r="K147" s="30">
        <f t="shared" si="14"/>
        <v>366</v>
      </c>
      <c r="L147" s="30">
        <f t="shared" si="15"/>
        <v>-882</v>
      </c>
      <c r="M147" s="30">
        <f t="shared" si="16"/>
        <v>115</v>
      </c>
      <c r="N147" s="30">
        <f t="shared" si="17"/>
        <v>400</v>
      </c>
      <c r="O147" s="31"/>
      <c r="P147" s="13">
        <v>42.4</v>
      </c>
      <c r="Q147" s="14">
        <v>27.03</v>
      </c>
      <c r="R147" s="14">
        <v>47.01</v>
      </c>
      <c r="S147" s="15">
        <v>35.729999999999997</v>
      </c>
      <c r="T147" s="13">
        <v>42.36</v>
      </c>
      <c r="U147" s="14">
        <v>29.25</v>
      </c>
      <c r="V147" s="14">
        <v>47.16</v>
      </c>
      <c r="W147" s="15">
        <v>35.409999999999997</v>
      </c>
      <c r="X147" s="32">
        <f t="shared" si="18"/>
        <v>3.9999999999999147E-2</v>
      </c>
      <c r="Y147" s="32">
        <f t="shared" si="18"/>
        <v>-2.2199999999999989</v>
      </c>
      <c r="Z147" s="32">
        <f t="shared" si="18"/>
        <v>-0.14999999999999858</v>
      </c>
      <c r="AA147" s="32">
        <f t="shared" si="13"/>
        <v>0.32000000000000028</v>
      </c>
    </row>
    <row r="148" spans="1:27" x14ac:dyDescent="0.25">
      <c r="A148" s="19">
        <v>20150304</v>
      </c>
      <c r="B148" s="33">
        <v>1</v>
      </c>
      <c r="C148" s="34">
        <v>-2531</v>
      </c>
      <c r="D148" s="35">
        <v>5673</v>
      </c>
      <c r="E148" s="35">
        <v>-1677</v>
      </c>
      <c r="F148" s="36">
        <v>-1465</v>
      </c>
      <c r="G148" s="34">
        <v>-2533</v>
      </c>
      <c r="H148" s="35">
        <v>6179</v>
      </c>
      <c r="I148" s="35">
        <v>-2161</v>
      </c>
      <c r="J148" s="36">
        <v>-1485</v>
      </c>
      <c r="K148" s="24">
        <f t="shared" si="14"/>
        <v>2</v>
      </c>
      <c r="L148" s="24">
        <f t="shared" si="15"/>
        <v>-506</v>
      </c>
      <c r="M148" s="24">
        <f t="shared" si="16"/>
        <v>484</v>
      </c>
      <c r="N148" s="24">
        <f t="shared" si="17"/>
        <v>20</v>
      </c>
      <c r="P148" s="34">
        <v>38.46</v>
      </c>
      <c r="Q148" s="35">
        <v>24.53</v>
      </c>
      <c r="R148" s="35">
        <v>42.65</v>
      </c>
      <c r="S148" s="36">
        <v>32.86</v>
      </c>
      <c r="T148" s="34">
        <v>37.33</v>
      </c>
      <c r="U148" s="35">
        <v>24.59</v>
      </c>
      <c r="V148" s="35">
        <v>42.01</v>
      </c>
      <c r="W148" s="36">
        <v>31.06</v>
      </c>
      <c r="X148" s="25">
        <f t="shared" si="18"/>
        <v>1.1300000000000026</v>
      </c>
      <c r="Y148" s="25">
        <f t="shared" si="18"/>
        <v>-5.9999999999998721E-2</v>
      </c>
      <c r="Z148" s="25">
        <f t="shared" si="18"/>
        <v>0.64000000000000057</v>
      </c>
      <c r="AA148" s="25">
        <f t="shared" si="13"/>
        <v>1.8000000000000007</v>
      </c>
    </row>
    <row r="149" spans="1:27" x14ac:dyDescent="0.25">
      <c r="A149" s="1">
        <v>20150304</v>
      </c>
      <c r="B149" s="2">
        <v>2</v>
      </c>
      <c r="C149" s="6">
        <v>-2751</v>
      </c>
      <c r="D149" s="7">
        <v>7000</v>
      </c>
      <c r="E149" s="7">
        <v>-2652</v>
      </c>
      <c r="F149" s="8">
        <v>-1597</v>
      </c>
      <c r="G149" s="6">
        <v>-2399</v>
      </c>
      <c r="H149" s="7">
        <v>7000</v>
      </c>
      <c r="I149" s="7">
        <v>-3481</v>
      </c>
      <c r="J149" s="8">
        <v>-1119</v>
      </c>
      <c r="K149" s="24">
        <f t="shared" si="14"/>
        <v>-352</v>
      </c>
      <c r="L149" s="24">
        <f t="shared" si="15"/>
        <v>0</v>
      </c>
      <c r="M149" s="24">
        <f t="shared" si="16"/>
        <v>829</v>
      </c>
      <c r="N149" s="24">
        <f t="shared" si="17"/>
        <v>-478</v>
      </c>
      <c r="P149" s="6">
        <v>36.68</v>
      </c>
      <c r="Q149" s="7">
        <v>23.98</v>
      </c>
      <c r="R149" s="7">
        <v>39.79</v>
      </c>
      <c r="S149" s="8">
        <v>32.549999999999997</v>
      </c>
      <c r="T149" s="6">
        <v>40.31</v>
      </c>
      <c r="U149" s="7">
        <v>23.87</v>
      </c>
      <c r="V149" s="7">
        <v>38.4</v>
      </c>
      <c r="W149" s="8">
        <v>36.57</v>
      </c>
      <c r="X149" s="25">
        <f t="shared" si="18"/>
        <v>-3.6300000000000026</v>
      </c>
      <c r="Y149" s="25">
        <f t="shared" si="18"/>
        <v>0.10999999999999943</v>
      </c>
      <c r="Z149" s="25">
        <f t="shared" si="18"/>
        <v>1.3900000000000006</v>
      </c>
      <c r="AA149" s="25">
        <f t="shared" si="13"/>
        <v>-4.0200000000000031</v>
      </c>
    </row>
    <row r="150" spans="1:27" x14ac:dyDescent="0.25">
      <c r="A150" s="1">
        <v>20150304</v>
      </c>
      <c r="B150" s="2">
        <v>3</v>
      </c>
      <c r="C150" s="6">
        <v>-2642</v>
      </c>
      <c r="D150" s="7">
        <v>7000</v>
      </c>
      <c r="E150" s="7">
        <v>-2729</v>
      </c>
      <c r="F150" s="8">
        <v>-1629</v>
      </c>
      <c r="G150" s="6">
        <v>-2477</v>
      </c>
      <c r="H150" s="7">
        <v>7000</v>
      </c>
      <c r="I150" s="7">
        <v>-3136</v>
      </c>
      <c r="J150" s="8">
        <v>-1387</v>
      </c>
      <c r="K150" s="24">
        <f t="shared" si="14"/>
        <v>-165</v>
      </c>
      <c r="L150" s="24">
        <f t="shared" si="15"/>
        <v>0</v>
      </c>
      <c r="M150" s="24">
        <f t="shared" si="16"/>
        <v>407</v>
      </c>
      <c r="N150" s="24">
        <f t="shared" si="17"/>
        <v>-242</v>
      </c>
      <c r="P150" s="6">
        <v>40.049999999999997</v>
      </c>
      <c r="Q150" s="7">
        <v>20.350000000000001</v>
      </c>
      <c r="R150" s="7">
        <v>34.24</v>
      </c>
      <c r="S150" s="8">
        <v>28.64</v>
      </c>
      <c r="T150" s="6">
        <v>36.520000000000003</v>
      </c>
      <c r="U150" s="7">
        <v>19.38</v>
      </c>
      <c r="V150" s="7">
        <v>33.450000000000003</v>
      </c>
      <c r="W150" s="8">
        <v>30.5</v>
      </c>
      <c r="X150" s="25">
        <f t="shared" si="18"/>
        <v>3.529999999999994</v>
      </c>
      <c r="Y150" s="25">
        <f t="shared" si="18"/>
        <v>0.97000000000000242</v>
      </c>
      <c r="Z150" s="25">
        <f t="shared" si="18"/>
        <v>0.78999999999999915</v>
      </c>
      <c r="AA150" s="25">
        <f t="shared" si="13"/>
        <v>-1.8599999999999994</v>
      </c>
    </row>
    <row r="151" spans="1:27" x14ac:dyDescent="0.25">
      <c r="A151" s="1">
        <v>20150304</v>
      </c>
      <c r="B151" s="2">
        <v>4</v>
      </c>
      <c r="C151" s="6">
        <v>-2934</v>
      </c>
      <c r="D151" s="7">
        <v>7000</v>
      </c>
      <c r="E151" s="7">
        <v>-2512</v>
      </c>
      <c r="F151" s="8">
        <v>-1555</v>
      </c>
      <c r="G151" s="6">
        <v>-2934</v>
      </c>
      <c r="H151" s="7">
        <v>7000</v>
      </c>
      <c r="I151" s="7">
        <v>-2552</v>
      </c>
      <c r="J151" s="8">
        <v>-1514</v>
      </c>
      <c r="K151" s="24">
        <f t="shared" si="14"/>
        <v>0</v>
      </c>
      <c r="L151" s="24">
        <f t="shared" si="15"/>
        <v>0</v>
      </c>
      <c r="M151" s="24">
        <f t="shared" si="16"/>
        <v>40</v>
      </c>
      <c r="N151" s="24">
        <f t="shared" si="17"/>
        <v>-41</v>
      </c>
      <c r="P151" s="9">
        <v>28.34</v>
      </c>
      <c r="Q151" s="7">
        <v>22</v>
      </c>
      <c r="R151" s="10">
        <v>28.34</v>
      </c>
      <c r="S151" s="11">
        <v>28.34</v>
      </c>
      <c r="T151" s="9">
        <v>28.34</v>
      </c>
      <c r="U151" s="7">
        <v>20.23</v>
      </c>
      <c r="V151" s="10">
        <v>28.34</v>
      </c>
      <c r="W151" s="11">
        <v>28.34</v>
      </c>
      <c r="X151" s="25">
        <f t="shared" si="18"/>
        <v>0</v>
      </c>
      <c r="Y151" s="25">
        <f t="shared" si="18"/>
        <v>1.7699999999999996</v>
      </c>
      <c r="Z151" s="25">
        <f t="shared" si="18"/>
        <v>0</v>
      </c>
      <c r="AA151" s="25">
        <f t="shared" si="13"/>
        <v>0</v>
      </c>
    </row>
    <row r="152" spans="1:27" x14ac:dyDescent="0.25">
      <c r="A152" s="1">
        <v>20150304</v>
      </c>
      <c r="B152" s="2">
        <v>5</v>
      </c>
      <c r="C152" s="6">
        <v>-2960</v>
      </c>
      <c r="D152" s="7">
        <v>6591</v>
      </c>
      <c r="E152" s="7">
        <v>-2013</v>
      </c>
      <c r="F152" s="8">
        <v>-1618</v>
      </c>
      <c r="G152" s="6">
        <v>-2960</v>
      </c>
      <c r="H152" s="7">
        <v>7000</v>
      </c>
      <c r="I152" s="7">
        <v>-2352</v>
      </c>
      <c r="J152" s="8">
        <v>-1688</v>
      </c>
      <c r="K152" s="24">
        <f t="shared" si="14"/>
        <v>0</v>
      </c>
      <c r="L152" s="24">
        <f t="shared" si="15"/>
        <v>-409</v>
      </c>
      <c r="M152" s="24">
        <f t="shared" si="16"/>
        <v>339</v>
      </c>
      <c r="N152" s="24">
        <f t="shared" si="17"/>
        <v>70</v>
      </c>
      <c r="P152" s="6">
        <v>24.89</v>
      </c>
      <c r="Q152" s="7">
        <v>24.5</v>
      </c>
      <c r="R152" s="7">
        <v>25</v>
      </c>
      <c r="S152" s="8">
        <v>24.73</v>
      </c>
      <c r="T152" s="45">
        <v>24.69</v>
      </c>
      <c r="U152" s="7">
        <v>24.58</v>
      </c>
      <c r="V152" s="46">
        <v>24.69</v>
      </c>
      <c r="W152" s="47">
        <v>24.69</v>
      </c>
      <c r="X152" s="25">
        <f t="shared" si="18"/>
        <v>0.19999999999999929</v>
      </c>
      <c r="Y152" s="25">
        <f t="shared" si="18"/>
        <v>-7.9999999999998295E-2</v>
      </c>
      <c r="Z152" s="25">
        <f t="shared" si="18"/>
        <v>0.30999999999999872</v>
      </c>
      <c r="AA152" s="25">
        <f t="shared" si="13"/>
        <v>3.9999999999999147E-2</v>
      </c>
    </row>
    <row r="153" spans="1:27" x14ac:dyDescent="0.25">
      <c r="A153" s="1">
        <v>20150304</v>
      </c>
      <c r="B153" s="2">
        <v>6</v>
      </c>
      <c r="C153" s="6">
        <v>-3148</v>
      </c>
      <c r="D153" s="7">
        <v>7000</v>
      </c>
      <c r="E153" s="7">
        <v>-2295</v>
      </c>
      <c r="F153" s="8">
        <v>-1558</v>
      </c>
      <c r="G153" s="6">
        <v>-3148</v>
      </c>
      <c r="H153" s="7">
        <v>7000</v>
      </c>
      <c r="I153" s="7">
        <v>-2365</v>
      </c>
      <c r="J153" s="8">
        <v>-1488</v>
      </c>
      <c r="K153" s="24">
        <f t="shared" si="14"/>
        <v>0</v>
      </c>
      <c r="L153" s="24">
        <f t="shared" si="15"/>
        <v>0</v>
      </c>
      <c r="M153" s="24">
        <f t="shared" si="16"/>
        <v>70</v>
      </c>
      <c r="N153" s="24">
        <f t="shared" si="17"/>
        <v>-70</v>
      </c>
      <c r="P153" s="6">
        <v>39.01</v>
      </c>
      <c r="Q153" s="7">
        <v>26.58</v>
      </c>
      <c r="R153" s="7">
        <v>34.67</v>
      </c>
      <c r="S153" s="8">
        <v>30.5</v>
      </c>
      <c r="T153" s="6">
        <v>37.85</v>
      </c>
      <c r="U153" s="7">
        <v>26.54</v>
      </c>
      <c r="V153" s="7">
        <v>34.22</v>
      </c>
      <c r="W153" s="8">
        <v>30.72</v>
      </c>
      <c r="X153" s="25">
        <f t="shared" si="18"/>
        <v>1.1599999999999966</v>
      </c>
      <c r="Y153" s="25">
        <f t="shared" si="18"/>
        <v>3.9999999999999147E-2</v>
      </c>
      <c r="Z153" s="25">
        <f t="shared" si="18"/>
        <v>0.45000000000000284</v>
      </c>
      <c r="AA153" s="25">
        <f t="shared" si="13"/>
        <v>-0.21999999999999886</v>
      </c>
    </row>
    <row r="154" spans="1:27" x14ac:dyDescent="0.25">
      <c r="A154" s="1">
        <v>20150304</v>
      </c>
      <c r="B154" s="2">
        <v>7</v>
      </c>
      <c r="C154" s="6">
        <v>-2828</v>
      </c>
      <c r="D154" s="7">
        <v>6219</v>
      </c>
      <c r="E154" s="7">
        <v>-1453</v>
      </c>
      <c r="F154" s="8">
        <v>-1937</v>
      </c>
      <c r="G154" s="6">
        <v>-3429</v>
      </c>
      <c r="H154" s="7">
        <v>6823</v>
      </c>
      <c r="I154" s="7">
        <v>-1672</v>
      </c>
      <c r="J154" s="8">
        <v>-1722</v>
      </c>
      <c r="K154" s="24">
        <f t="shared" si="14"/>
        <v>601</v>
      </c>
      <c r="L154" s="24">
        <f t="shared" si="15"/>
        <v>-604</v>
      </c>
      <c r="M154" s="24">
        <f t="shared" si="16"/>
        <v>219</v>
      </c>
      <c r="N154" s="24">
        <f t="shared" si="17"/>
        <v>-215</v>
      </c>
      <c r="P154" s="6">
        <v>41.01</v>
      </c>
      <c r="Q154" s="7">
        <v>35.01</v>
      </c>
      <c r="R154" s="7">
        <v>42.82</v>
      </c>
      <c r="S154" s="8">
        <v>38.47</v>
      </c>
      <c r="T154" s="6">
        <v>40.049999999999997</v>
      </c>
      <c r="U154" s="7">
        <v>35.409999999999997</v>
      </c>
      <c r="V154" s="7">
        <v>41.76</v>
      </c>
      <c r="W154" s="8">
        <v>37.64</v>
      </c>
      <c r="X154" s="25">
        <f t="shared" si="18"/>
        <v>0.96000000000000085</v>
      </c>
      <c r="Y154" s="25">
        <f t="shared" si="18"/>
        <v>-0.39999999999999858</v>
      </c>
      <c r="Z154" s="25">
        <f t="shared" si="18"/>
        <v>1.0600000000000023</v>
      </c>
      <c r="AA154" s="25">
        <f t="shared" si="13"/>
        <v>0.82999999999999829</v>
      </c>
    </row>
    <row r="155" spans="1:27" x14ac:dyDescent="0.25">
      <c r="A155" s="1">
        <v>20150304</v>
      </c>
      <c r="B155" s="2">
        <v>8</v>
      </c>
      <c r="C155" s="6">
        <v>-2737</v>
      </c>
      <c r="D155" s="7">
        <v>5018</v>
      </c>
      <c r="E155" s="7">
        <v>-1366</v>
      </c>
      <c r="F155" s="8">
        <v>-915</v>
      </c>
      <c r="G155" s="6">
        <v>-2816</v>
      </c>
      <c r="H155" s="7">
        <v>5949</v>
      </c>
      <c r="I155" s="7">
        <v>-2057</v>
      </c>
      <c r="J155" s="8">
        <v>-1075</v>
      </c>
      <c r="K155" s="24">
        <f t="shared" si="14"/>
        <v>79</v>
      </c>
      <c r="L155" s="24">
        <f t="shared" si="15"/>
        <v>-931</v>
      </c>
      <c r="M155" s="24">
        <f t="shared" si="16"/>
        <v>691</v>
      </c>
      <c r="N155" s="24">
        <f t="shared" si="17"/>
        <v>160</v>
      </c>
      <c r="P155" s="6">
        <v>50.3</v>
      </c>
      <c r="Q155" s="7">
        <v>40.99</v>
      </c>
      <c r="R155" s="7">
        <v>48.08</v>
      </c>
      <c r="S155" s="8">
        <v>58.82</v>
      </c>
      <c r="T155" s="6">
        <v>48.75</v>
      </c>
      <c r="U155" s="7">
        <v>42.04</v>
      </c>
      <c r="V155" s="7">
        <v>46.76</v>
      </c>
      <c r="W155" s="8">
        <v>56.68</v>
      </c>
      <c r="X155" s="25">
        <f t="shared" si="18"/>
        <v>1.5499999999999972</v>
      </c>
      <c r="Y155" s="25">
        <f t="shared" si="18"/>
        <v>-1.0499999999999972</v>
      </c>
      <c r="Z155" s="25">
        <f t="shared" si="18"/>
        <v>1.3200000000000003</v>
      </c>
      <c r="AA155" s="25">
        <f t="shared" si="13"/>
        <v>2.1400000000000006</v>
      </c>
    </row>
    <row r="156" spans="1:27" x14ac:dyDescent="0.25">
      <c r="A156" s="1">
        <v>20150304</v>
      </c>
      <c r="B156" s="2">
        <v>9</v>
      </c>
      <c r="C156" s="6">
        <v>-2423</v>
      </c>
      <c r="D156" s="7">
        <v>4574</v>
      </c>
      <c r="E156" s="7">
        <v>-399</v>
      </c>
      <c r="F156" s="8">
        <v>-1752</v>
      </c>
      <c r="G156" s="6">
        <v>-2427</v>
      </c>
      <c r="H156" s="7">
        <v>5314</v>
      </c>
      <c r="I156" s="7">
        <v>-979</v>
      </c>
      <c r="J156" s="8">
        <v>-1908</v>
      </c>
      <c r="K156" s="24">
        <f t="shared" si="14"/>
        <v>4</v>
      </c>
      <c r="L156" s="24">
        <f t="shared" si="15"/>
        <v>-740</v>
      </c>
      <c r="M156" s="24">
        <f t="shared" si="16"/>
        <v>580</v>
      </c>
      <c r="N156" s="24">
        <f t="shared" si="17"/>
        <v>156</v>
      </c>
      <c r="P156" s="6">
        <v>55.71</v>
      </c>
      <c r="Q156" s="7">
        <v>34.65</v>
      </c>
      <c r="R156" s="7">
        <v>54.62</v>
      </c>
      <c r="S156" s="8">
        <v>64.400000000000006</v>
      </c>
      <c r="T156" s="6">
        <v>54.83</v>
      </c>
      <c r="U156" s="7">
        <v>34.72</v>
      </c>
      <c r="V156" s="7">
        <v>54.03</v>
      </c>
      <c r="W156" s="8">
        <v>64.94</v>
      </c>
      <c r="X156" s="25">
        <f t="shared" si="18"/>
        <v>0.88000000000000256</v>
      </c>
      <c r="Y156" s="25">
        <f t="shared" si="18"/>
        <v>-7.0000000000000284E-2</v>
      </c>
      <c r="Z156" s="25">
        <f t="shared" si="18"/>
        <v>0.58999999999999631</v>
      </c>
      <c r="AA156" s="25">
        <f t="shared" si="13"/>
        <v>-0.53999999999999204</v>
      </c>
    </row>
    <row r="157" spans="1:27" x14ac:dyDescent="0.25">
      <c r="A157" s="1">
        <v>20150304</v>
      </c>
      <c r="B157" s="2">
        <v>10</v>
      </c>
      <c r="C157" s="6">
        <v>-2274</v>
      </c>
      <c r="D157" s="7">
        <v>5273</v>
      </c>
      <c r="E157" s="7">
        <v>208</v>
      </c>
      <c r="F157" s="8">
        <v>-3207</v>
      </c>
      <c r="G157" s="6">
        <v>-2241</v>
      </c>
      <c r="H157" s="7">
        <v>5923</v>
      </c>
      <c r="I157" s="7">
        <v>-686</v>
      </c>
      <c r="J157" s="8">
        <v>-2996</v>
      </c>
      <c r="K157" s="24">
        <f t="shared" si="14"/>
        <v>-33</v>
      </c>
      <c r="L157" s="24">
        <f t="shared" si="15"/>
        <v>-650</v>
      </c>
      <c r="M157" s="24">
        <f t="shared" si="16"/>
        <v>894</v>
      </c>
      <c r="N157" s="24">
        <f t="shared" si="17"/>
        <v>-211</v>
      </c>
      <c r="P157" s="6">
        <v>52.51</v>
      </c>
      <c r="Q157" s="7">
        <v>29.58</v>
      </c>
      <c r="R157" s="7">
        <v>58.68</v>
      </c>
      <c r="S157" s="8">
        <v>43.89</v>
      </c>
      <c r="T157" s="6">
        <v>60.2</v>
      </c>
      <c r="U157" s="7">
        <v>29.57</v>
      </c>
      <c r="V157" s="7">
        <v>56.08</v>
      </c>
      <c r="W157" s="8">
        <v>53.44</v>
      </c>
      <c r="X157" s="25">
        <f t="shared" si="18"/>
        <v>-7.6900000000000048</v>
      </c>
      <c r="Y157" s="25">
        <f t="shared" si="18"/>
        <v>9.9999999999980105E-3</v>
      </c>
      <c r="Z157" s="25">
        <f t="shared" si="18"/>
        <v>2.6000000000000014</v>
      </c>
      <c r="AA157" s="25">
        <f t="shared" si="13"/>
        <v>-9.5499999999999972</v>
      </c>
    </row>
    <row r="158" spans="1:27" x14ac:dyDescent="0.25">
      <c r="A158" s="1">
        <v>20150304</v>
      </c>
      <c r="B158" s="2">
        <v>11</v>
      </c>
      <c r="C158" s="6">
        <v>-2102</v>
      </c>
      <c r="D158" s="7">
        <v>4834</v>
      </c>
      <c r="E158" s="7">
        <v>287</v>
      </c>
      <c r="F158" s="8">
        <v>-3019</v>
      </c>
      <c r="G158" s="6">
        <v>-2257</v>
      </c>
      <c r="H158" s="7">
        <v>5710</v>
      </c>
      <c r="I158" s="7">
        <v>-252</v>
      </c>
      <c r="J158" s="8">
        <v>-3200</v>
      </c>
      <c r="K158" s="24">
        <f t="shared" si="14"/>
        <v>155</v>
      </c>
      <c r="L158" s="24">
        <f t="shared" si="15"/>
        <v>-876</v>
      </c>
      <c r="M158" s="24">
        <f t="shared" si="16"/>
        <v>539</v>
      </c>
      <c r="N158" s="24">
        <f t="shared" si="17"/>
        <v>181</v>
      </c>
      <c r="P158" s="6">
        <v>50.3</v>
      </c>
      <c r="Q158" s="7">
        <v>26.51</v>
      </c>
      <c r="R158" s="7">
        <v>54.06</v>
      </c>
      <c r="S158" s="8">
        <v>41.23</v>
      </c>
      <c r="T158" s="6">
        <v>49.79</v>
      </c>
      <c r="U158" s="7">
        <v>26.66</v>
      </c>
      <c r="V158" s="7">
        <v>53.88</v>
      </c>
      <c r="W158" s="8">
        <v>40</v>
      </c>
      <c r="X158" s="25">
        <f t="shared" si="18"/>
        <v>0.50999999999999801</v>
      </c>
      <c r="Y158" s="25">
        <f t="shared" si="18"/>
        <v>-0.14999999999999858</v>
      </c>
      <c r="Z158" s="25">
        <f t="shared" si="18"/>
        <v>0.17999999999999972</v>
      </c>
      <c r="AA158" s="25">
        <f t="shared" si="13"/>
        <v>1.2299999999999969</v>
      </c>
    </row>
    <row r="159" spans="1:27" x14ac:dyDescent="0.25">
      <c r="A159" s="1">
        <v>20150304</v>
      </c>
      <c r="B159" s="2">
        <v>12</v>
      </c>
      <c r="C159" s="6">
        <v>-1894</v>
      </c>
      <c r="D159" s="7">
        <v>3367</v>
      </c>
      <c r="E159" s="7">
        <v>937</v>
      </c>
      <c r="F159" s="8">
        <v>-2410</v>
      </c>
      <c r="G159" s="6">
        <v>-1894</v>
      </c>
      <c r="H159" s="7">
        <v>3913</v>
      </c>
      <c r="I159" s="7">
        <v>790</v>
      </c>
      <c r="J159" s="8">
        <v>-2809</v>
      </c>
      <c r="K159" s="24">
        <f t="shared" si="14"/>
        <v>0</v>
      </c>
      <c r="L159" s="24">
        <f t="shared" si="15"/>
        <v>-546</v>
      </c>
      <c r="M159" s="24">
        <f t="shared" si="16"/>
        <v>147</v>
      </c>
      <c r="N159" s="24">
        <f t="shared" si="17"/>
        <v>399</v>
      </c>
      <c r="P159" s="9">
        <v>54.25</v>
      </c>
      <c r="Q159" s="7">
        <v>17.96</v>
      </c>
      <c r="R159" s="10">
        <v>54.25</v>
      </c>
      <c r="S159" s="8">
        <v>43.76</v>
      </c>
      <c r="T159" s="9">
        <v>54.35</v>
      </c>
      <c r="U159" s="7">
        <v>18</v>
      </c>
      <c r="V159" s="10">
        <v>54.35</v>
      </c>
      <c r="W159" s="8">
        <v>40.090000000000003</v>
      </c>
      <c r="X159" s="25">
        <f t="shared" si="18"/>
        <v>-0.10000000000000142</v>
      </c>
      <c r="Y159" s="25">
        <f t="shared" si="18"/>
        <v>-3.9999999999999147E-2</v>
      </c>
      <c r="Z159" s="25">
        <f t="shared" si="18"/>
        <v>-0.10000000000000142</v>
      </c>
      <c r="AA159" s="25">
        <f t="shared" si="13"/>
        <v>3.6699999999999946</v>
      </c>
    </row>
    <row r="160" spans="1:27" x14ac:dyDescent="0.25">
      <c r="A160" s="1">
        <v>20150304</v>
      </c>
      <c r="B160" s="2">
        <v>13</v>
      </c>
      <c r="C160" s="6">
        <v>-1681</v>
      </c>
      <c r="D160" s="7">
        <v>3502</v>
      </c>
      <c r="E160" s="7">
        <v>769</v>
      </c>
      <c r="F160" s="8">
        <v>-2590</v>
      </c>
      <c r="G160" s="6">
        <v>-1681</v>
      </c>
      <c r="H160" s="7">
        <v>4252</v>
      </c>
      <c r="I160" s="7">
        <v>755</v>
      </c>
      <c r="J160" s="8">
        <v>-3325</v>
      </c>
      <c r="K160" s="24">
        <f t="shared" si="14"/>
        <v>0</v>
      </c>
      <c r="L160" s="24">
        <f t="shared" si="15"/>
        <v>-750</v>
      </c>
      <c r="M160" s="24">
        <f t="shared" si="16"/>
        <v>14</v>
      </c>
      <c r="N160" s="24">
        <f t="shared" si="17"/>
        <v>735</v>
      </c>
      <c r="P160" s="9">
        <v>53</v>
      </c>
      <c r="Q160" s="7">
        <v>15.55</v>
      </c>
      <c r="R160" s="10">
        <v>53</v>
      </c>
      <c r="S160" s="8">
        <v>41.3</v>
      </c>
      <c r="T160" s="9">
        <v>53.01</v>
      </c>
      <c r="U160" s="7">
        <v>16.66</v>
      </c>
      <c r="V160" s="10">
        <v>53.01</v>
      </c>
      <c r="W160" s="8">
        <v>37.4</v>
      </c>
      <c r="X160" s="25">
        <f t="shared" si="18"/>
        <v>-9.9999999999980105E-3</v>
      </c>
      <c r="Y160" s="25">
        <f t="shared" si="18"/>
        <v>-1.1099999999999994</v>
      </c>
      <c r="Z160" s="25">
        <f t="shared" si="18"/>
        <v>-9.9999999999980105E-3</v>
      </c>
      <c r="AA160" s="25">
        <f t="shared" si="13"/>
        <v>3.8999999999999986</v>
      </c>
    </row>
    <row r="161" spans="1:27" x14ac:dyDescent="0.25">
      <c r="A161" s="1">
        <v>20150304</v>
      </c>
      <c r="B161" s="2">
        <v>14</v>
      </c>
      <c r="C161" s="6">
        <v>-1734</v>
      </c>
      <c r="D161" s="7">
        <v>3831</v>
      </c>
      <c r="E161" s="7">
        <v>1034</v>
      </c>
      <c r="F161" s="8">
        <v>-3131</v>
      </c>
      <c r="G161" s="6">
        <v>-1734</v>
      </c>
      <c r="H161" s="7">
        <v>4744</v>
      </c>
      <c r="I161" s="7">
        <v>793</v>
      </c>
      <c r="J161" s="8">
        <v>-3804</v>
      </c>
      <c r="K161" s="24">
        <f t="shared" si="14"/>
        <v>0</v>
      </c>
      <c r="L161" s="24">
        <f t="shared" si="15"/>
        <v>-913</v>
      </c>
      <c r="M161" s="24">
        <f t="shared" si="16"/>
        <v>241</v>
      </c>
      <c r="N161" s="24">
        <f t="shared" si="17"/>
        <v>673</v>
      </c>
      <c r="P161" s="9">
        <v>53.1</v>
      </c>
      <c r="Q161" s="7">
        <v>15.56</v>
      </c>
      <c r="R161" s="10">
        <v>53.1</v>
      </c>
      <c r="S161" s="8">
        <v>39.57</v>
      </c>
      <c r="T161" s="9">
        <v>53.1</v>
      </c>
      <c r="U161" s="7">
        <v>17.989999999999998</v>
      </c>
      <c r="V161" s="10">
        <v>53.1</v>
      </c>
      <c r="W161" s="8">
        <v>35.5</v>
      </c>
      <c r="X161" s="25">
        <f t="shared" si="18"/>
        <v>0</v>
      </c>
      <c r="Y161" s="25">
        <f t="shared" si="18"/>
        <v>-2.4299999999999979</v>
      </c>
      <c r="Z161" s="25">
        <f t="shared" si="18"/>
        <v>0</v>
      </c>
      <c r="AA161" s="25">
        <f t="shared" si="13"/>
        <v>4.07</v>
      </c>
    </row>
    <row r="162" spans="1:27" x14ac:dyDescent="0.25">
      <c r="A162" s="1">
        <v>20150304</v>
      </c>
      <c r="B162" s="2">
        <v>15</v>
      </c>
      <c r="C162" s="6">
        <v>-2343</v>
      </c>
      <c r="D162" s="7">
        <v>2993</v>
      </c>
      <c r="E162" s="7">
        <v>1330</v>
      </c>
      <c r="F162" s="8">
        <v>-1980</v>
      </c>
      <c r="G162" s="6">
        <v>-2342</v>
      </c>
      <c r="H162" s="7">
        <v>3261</v>
      </c>
      <c r="I162" s="7">
        <v>1464</v>
      </c>
      <c r="J162" s="8">
        <v>-2382</v>
      </c>
      <c r="K162" s="24">
        <f t="shared" si="14"/>
        <v>-1</v>
      </c>
      <c r="L162" s="24">
        <f t="shared" si="15"/>
        <v>-268</v>
      </c>
      <c r="M162" s="24">
        <f t="shared" si="16"/>
        <v>-134</v>
      </c>
      <c r="N162" s="24">
        <f t="shared" si="17"/>
        <v>402</v>
      </c>
      <c r="P162" s="9">
        <v>52.9</v>
      </c>
      <c r="Q162" s="7">
        <v>19.04</v>
      </c>
      <c r="R162" s="10">
        <v>52.9</v>
      </c>
      <c r="S162" s="8">
        <v>47.04</v>
      </c>
      <c r="T162" s="9">
        <v>53.27</v>
      </c>
      <c r="U162" s="7">
        <v>17.98</v>
      </c>
      <c r="V162" s="10">
        <v>53.27</v>
      </c>
      <c r="W162" s="8">
        <v>46</v>
      </c>
      <c r="X162" s="25">
        <f t="shared" si="18"/>
        <v>-0.37000000000000455</v>
      </c>
      <c r="Y162" s="25">
        <f t="shared" si="18"/>
        <v>1.0599999999999987</v>
      </c>
      <c r="Z162" s="25">
        <f t="shared" si="18"/>
        <v>-0.37000000000000455</v>
      </c>
      <c r="AA162" s="25">
        <f t="shared" si="13"/>
        <v>1.0399999999999991</v>
      </c>
    </row>
    <row r="163" spans="1:27" x14ac:dyDescent="0.25">
      <c r="A163" s="1">
        <v>20150304</v>
      </c>
      <c r="B163" s="2">
        <v>16</v>
      </c>
      <c r="C163" s="6">
        <v>-2624</v>
      </c>
      <c r="D163" s="7">
        <v>3916</v>
      </c>
      <c r="E163" s="7">
        <v>1657</v>
      </c>
      <c r="F163" s="8">
        <v>-2949</v>
      </c>
      <c r="G163" s="6">
        <v>-2626</v>
      </c>
      <c r="H163" s="7">
        <v>4747</v>
      </c>
      <c r="I163" s="7">
        <v>1562</v>
      </c>
      <c r="J163" s="8">
        <v>-3683</v>
      </c>
      <c r="K163" s="24">
        <f t="shared" si="14"/>
        <v>2</v>
      </c>
      <c r="L163" s="24">
        <f t="shared" si="15"/>
        <v>-831</v>
      </c>
      <c r="M163" s="24">
        <f t="shared" si="16"/>
        <v>95</v>
      </c>
      <c r="N163" s="24">
        <f t="shared" si="17"/>
        <v>734</v>
      </c>
      <c r="P163" s="9">
        <v>46.03</v>
      </c>
      <c r="Q163" s="7">
        <v>25.77</v>
      </c>
      <c r="R163" s="10">
        <v>46.03</v>
      </c>
      <c r="S163" s="8">
        <v>38.659999999999997</v>
      </c>
      <c r="T163" s="9">
        <v>44.73</v>
      </c>
      <c r="U163" s="7">
        <v>26</v>
      </c>
      <c r="V163" s="10">
        <v>44.73</v>
      </c>
      <c r="W163" s="8">
        <v>35</v>
      </c>
      <c r="X163" s="25">
        <f t="shared" si="18"/>
        <v>1.3000000000000043</v>
      </c>
      <c r="Y163" s="25">
        <f t="shared" si="18"/>
        <v>-0.23000000000000043</v>
      </c>
      <c r="Z163" s="25">
        <f t="shared" si="18"/>
        <v>1.3000000000000043</v>
      </c>
      <c r="AA163" s="25">
        <f t="shared" si="13"/>
        <v>3.6599999999999966</v>
      </c>
    </row>
    <row r="164" spans="1:27" x14ac:dyDescent="0.25">
      <c r="A164" s="1">
        <v>20150304</v>
      </c>
      <c r="B164" s="2">
        <v>17</v>
      </c>
      <c r="C164" s="6">
        <v>-3155</v>
      </c>
      <c r="D164" s="7">
        <v>5169</v>
      </c>
      <c r="E164" s="7">
        <v>1323</v>
      </c>
      <c r="F164" s="8">
        <v>-3337</v>
      </c>
      <c r="G164" s="6">
        <v>-3143</v>
      </c>
      <c r="H164" s="7">
        <v>6043</v>
      </c>
      <c r="I164" s="7">
        <v>287</v>
      </c>
      <c r="J164" s="8">
        <v>-3188</v>
      </c>
      <c r="K164" s="24">
        <f t="shared" si="14"/>
        <v>-12</v>
      </c>
      <c r="L164" s="24">
        <f t="shared" si="15"/>
        <v>-874</v>
      </c>
      <c r="M164" s="24">
        <f t="shared" si="16"/>
        <v>1036</v>
      </c>
      <c r="N164" s="24">
        <f t="shared" si="17"/>
        <v>-149</v>
      </c>
      <c r="P164" s="45">
        <v>40.22</v>
      </c>
      <c r="Q164" s="7">
        <v>29.18</v>
      </c>
      <c r="R164" s="46">
        <v>40.22</v>
      </c>
      <c r="S164" s="8">
        <v>36.14</v>
      </c>
      <c r="T164" s="6">
        <v>40.270000000000003</v>
      </c>
      <c r="U164" s="7">
        <v>29.54</v>
      </c>
      <c r="V164" s="7">
        <v>35.79</v>
      </c>
      <c r="W164" s="8">
        <v>40</v>
      </c>
      <c r="X164" s="25">
        <f t="shared" si="18"/>
        <v>-5.0000000000004263E-2</v>
      </c>
      <c r="Y164" s="25">
        <f t="shared" si="18"/>
        <v>-0.35999999999999943</v>
      </c>
      <c r="Z164" s="25">
        <f t="shared" si="18"/>
        <v>4.43</v>
      </c>
      <c r="AA164" s="25">
        <f t="shared" si="13"/>
        <v>-3.8599999999999994</v>
      </c>
    </row>
    <row r="165" spans="1:27" x14ac:dyDescent="0.25">
      <c r="A165" s="1">
        <v>20150304</v>
      </c>
      <c r="B165" s="2">
        <v>18</v>
      </c>
      <c r="C165" s="6">
        <v>-3043</v>
      </c>
      <c r="D165" s="7">
        <v>4620</v>
      </c>
      <c r="E165" s="7">
        <v>957</v>
      </c>
      <c r="F165" s="8">
        <v>-2535</v>
      </c>
      <c r="G165" s="6">
        <v>-3045</v>
      </c>
      <c r="H165" s="7">
        <v>5639</v>
      </c>
      <c r="I165" s="7">
        <v>481</v>
      </c>
      <c r="J165" s="8">
        <v>-3075</v>
      </c>
      <c r="K165" s="24">
        <f t="shared" si="14"/>
        <v>2</v>
      </c>
      <c r="L165" s="24">
        <f t="shared" si="15"/>
        <v>-1019</v>
      </c>
      <c r="M165" s="24">
        <f t="shared" si="16"/>
        <v>476</v>
      </c>
      <c r="N165" s="24">
        <f t="shared" si="17"/>
        <v>540</v>
      </c>
      <c r="P165" s="9">
        <v>44.27</v>
      </c>
      <c r="Q165" s="7">
        <v>38.909999999999997</v>
      </c>
      <c r="R165" s="10">
        <v>44.27</v>
      </c>
      <c r="S165" s="8">
        <v>42.29</v>
      </c>
      <c r="T165" s="9">
        <v>42.17</v>
      </c>
      <c r="U165" s="7">
        <v>39.17</v>
      </c>
      <c r="V165" s="10">
        <v>42.17</v>
      </c>
      <c r="W165" s="8">
        <v>40.54</v>
      </c>
      <c r="X165" s="25">
        <f t="shared" si="18"/>
        <v>2.1000000000000014</v>
      </c>
      <c r="Y165" s="25">
        <f t="shared" si="18"/>
        <v>-0.26000000000000512</v>
      </c>
      <c r="Z165" s="25">
        <f t="shared" si="18"/>
        <v>2.1000000000000014</v>
      </c>
      <c r="AA165" s="25">
        <f t="shared" si="13"/>
        <v>1.75</v>
      </c>
    </row>
    <row r="166" spans="1:27" x14ac:dyDescent="0.25">
      <c r="A166" s="1">
        <v>20150304</v>
      </c>
      <c r="B166" s="2">
        <v>19</v>
      </c>
      <c r="C166" s="6">
        <v>-3011</v>
      </c>
      <c r="D166" s="7">
        <v>3746</v>
      </c>
      <c r="E166" s="7">
        <v>1082</v>
      </c>
      <c r="F166" s="8">
        <v>-1818</v>
      </c>
      <c r="G166" s="6">
        <v>-3085</v>
      </c>
      <c r="H166" s="7">
        <v>4919</v>
      </c>
      <c r="I166" s="7">
        <v>404</v>
      </c>
      <c r="J166" s="8">
        <v>-2238</v>
      </c>
      <c r="K166" s="24">
        <f t="shared" si="14"/>
        <v>74</v>
      </c>
      <c r="L166" s="24">
        <f t="shared" si="15"/>
        <v>-1173</v>
      </c>
      <c r="M166" s="24">
        <f t="shared" si="16"/>
        <v>678</v>
      </c>
      <c r="N166" s="24">
        <f t="shared" si="17"/>
        <v>420</v>
      </c>
      <c r="P166" s="9">
        <v>57.98</v>
      </c>
      <c r="Q166" s="7">
        <v>47.01</v>
      </c>
      <c r="R166" s="10">
        <v>57.98</v>
      </c>
      <c r="S166" s="8">
        <v>53.93</v>
      </c>
      <c r="T166" s="9">
        <v>54.03</v>
      </c>
      <c r="U166" s="7">
        <v>49.06</v>
      </c>
      <c r="V166" s="10">
        <v>54.03</v>
      </c>
      <c r="W166" s="8">
        <v>51.34</v>
      </c>
      <c r="X166" s="25">
        <f t="shared" si="18"/>
        <v>3.9499999999999957</v>
      </c>
      <c r="Y166" s="25">
        <f t="shared" si="18"/>
        <v>-2.0500000000000043</v>
      </c>
      <c r="Z166" s="25">
        <f t="shared" si="18"/>
        <v>3.9499999999999957</v>
      </c>
      <c r="AA166" s="25">
        <f t="shared" si="13"/>
        <v>2.5899999999999963</v>
      </c>
    </row>
    <row r="167" spans="1:27" x14ac:dyDescent="0.25">
      <c r="A167" s="1">
        <v>20150304</v>
      </c>
      <c r="B167" s="2">
        <v>20</v>
      </c>
      <c r="C167" s="6">
        <v>-2492</v>
      </c>
      <c r="D167" s="7">
        <v>3899</v>
      </c>
      <c r="E167" s="7">
        <v>313</v>
      </c>
      <c r="F167" s="8">
        <v>-1719</v>
      </c>
      <c r="G167" s="6">
        <v>-2492</v>
      </c>
      <c r="H167" s="7">
        <v>4081</v>
      </c>
      <c r="I167" s="7">
        <v>530</v>
      </c>
      <c r="J167" s="8">
        <v>-2119</v>
      </c>
      <c r="K167" s="24">
        <f t="shared" si="14"/>
        <v>0</v>
      </c>
      <c r="L167" s="24">
        <f t="shared" si="15"/>
        <v>-182</v>
      </c>
      <c r="M167" s="24">
        <f t="shared" si="16"/>
        <v>-217</v>
      </c>
      <c r="N167" s="24">
        <f t="shared" si="17"/>
        <v>400</v>
      </c>
      <c r="P167" s="6">
        <v>68.069999999999993</v>
      </c>
      <c r="Q167" s="7">
        <v>43.49</v>
      </c>
      <c r="R167" s="7">
        <v>67.73</v>
      </c>
      <c r="S167" s="8">
        <v>64.67</v>
      </c>
      <c r="T167" s="6">
        <v>68.41</v>
      </c>
      <c r="U167" s="7">
        <v>42.12</v>
      </c>
      <c r="V167" s="7">
        <v>67.989999999999995</v>
      </c>
      <c r="W167" s="8">
        <v>64.23</v>
      </c>
      <c r="X167" s="25">
        <f t="shared" si="18"/>
        <v>-0.34000000000000341</v>
      </c>
      <c r="Y167" s="25">
        <f t="shared" si="18"/>
        <v>1.3700000000000045</v>
      </c>
      <c r="Z167" s="25">
        <f t="shared" si="18"/>
        <v>-0.25999999999999091</v>
      </c>
      <c r="AA167" s="25">
        <f t="shared" si="13"/>
        <v>0.43999999999999773</v>
      </c>
    </row>
    <row r="168" spans="1:27" x14ac:dyDescent="0.25">
      <c r="A168" s="1">
        <v>20150304</v>
      </c>
      <c r="B168" s="2">
        <v>21</v>
      </c>
      <c r="C168" s="6">
        <v>-2702</v>
      </c>
      <c r="D168" s="7">
        <v>3777</v>
      </c>
      <c r="E168" s="7">
        <v>929</v>
      </c>
      <c r="F168" s="8">
        <v>-2004</v>
      </c>
      <c r="G168" s="6">
        <v>-2702</v>
      </c>
      <c r="H168" s="7">
        <v>4435</v>
      </c>
      <c r="I168" s="7">
        <v>977</v>
      </c>
      <c r="J168" s="8">
        <v>-2711</v>
      </c>
      <c r="K168" s="24">
        <f t="shared" si="14"/>
        <v>0</v>
      </c>
      <c r="L168" s="24">
        <f t="shared" si="15"/>
        <v>-658</v>
      </c>
      <c r="M168" s="24">
        <f t="shared" si="16"/>
        <v>-48</v>
      </c>
      <c r="N168" s="24">
        <f t="shared" si="17"/>
        <v>707</v>
      </c>
      <c r="P168" s="9">
        <v>53.41</v>
      </c>
      <c r="Q168" s="7">
        <v>30.27</v>
      </c>
      <c r="R168" s="10">
        <v>53.41</v>
      </c>
      <c r="S168" s="8">
        <v>44.86</v>
      </c>
      <c r="T168" s="9">
        <v>53.56</v>
      </c>
      <c r="U168" s="7">
        <v>30.23</v>
      </c>
      <c r="V168" s="10">
        <v>53.56</v>
      </c>
      <c r="W168" s="8">
        <v>40.9</v>
      </c>
      <c r="X168" s="25">
        <f t="shared" si="18"/>
        <v>-0.15000000000000568</v>
      </c>
      <c r="Y168" s="25">
        <f t="shared" si="18"/>
        <v>3.9999999999999147E-2</v>
      </c>
      <c r="Z168" s="25">
        <f t="shared" si="18"/>
        <v>-0.15000000000000568</v>
      </c>
      <c r="AA168" s="25">
        <f t="shared" si="13"/>
        <v>3.9600000000000009</v>
      </c>
    </row>
    <row r="169" spans="1:27" x14ac:dyDescent="0.25">
      <c r="A169" s="1">
        <v>20150304</v>
      </c>
      <c r="B169" s="2">
        <v>22</v>
      </c>
      <c r="C169" s="6">
        <v>-2635</v>
      </c>
      <c r="D169" s="7">
        <v>4021</v>
      </c>
      <c r="E169" s="7">
        <v>790</v>
      </c>
      <c r="F169" s="8">
        <v>-2176</v>
      </c>
      <c r="G169" s="6">
        <v>-2432</v>
      </c>
      <c r="H169" s="7">
        <v>4862</v>
      </c>
      <c r="I169" s="7">
        <v>468</v>
      </c>
      <c r="J169" s="8">
        <v>-2898</v>
      </c>
      <c r="K169" s="24">
        <f t="shared" si="14"/>
        <v>-203</v>
      </c>
      <c r="L169" s="24">
        <f t="shared" si="15"/>
        <v>-841</v>
      </c>
      <c r="M169" s="24">
        <f t="shared" si="16"/>
        <v>322</v>
      </c>
      <c r="N169" s="24">
        <f t="shared" si="17"/>
        <v>722</v>
      </c>
      <c r="P169" s="9">
        <v>49.6</v>
      </c>
      <c r="Q169" s="7">
        <v>26.61</v>
      </c>
      <c r="R169" s="10">
        <v>49.6</v>
      </c>
      <c r="S169" s="8">
        <v>40.729999999999997</v>
      </c>
      <c r="T169" s="9">
        <v>48.24</v>
      </c>
      <c r="U169" s="7">
        <v>26.63</v>
      </c>
      <c r="V169" s="10">
        <v>48.24</v>
      </c>
      <c r="W169" s="8">
        <v>36</v>
      </c>
      <c r="X169" s="25">
        <f t="shared" si="18"/>
        <v>1.3599999999999994</v>
      </c>
      <c r="Y169" s="25">
        <f t="shared" si="18"/>
        <v>-1.9999999999999574E-2</v>
      </c>
      <c r="Z169" s="25">
        <f t="shared" si="18"/>
        <v>1.3599999999999994</v>
      </c>
      <c r="AA169" s="25">
        <f t="shared" si="13"/>
        <v>4.7299999999999969</v>
      </c>
    </row>
    <row r="170" spans="1:27" x14ac:dyDescent="0.25">
      <c r="A170" s="1">
        <v>20150304</v>
      </c>
      <c r="B170" s="2">
        <v>23</v>
      </c>
      <c r="C170" s="6">
        <v>-2828</v>
      </c>
      <c r="D170" s="7">
        <v>3624</v>
      </c>
      <c r="E170" s="7">
        <v>758</v>
      </c>
      <c r="F170" s="8">
        <v>-1554</v>
      </c>
      <c r="G170" s="6">
        <v>-2651</v>
      </c>
      <c r="H170" s="7">
        <v>4301</v>
      </c>
      <c r="I170" s="7">
        <v>630</v>
      </c>
      <c r="J170" s="8">
        <v>-2280</v>
      </c>
      <c r="K170" s="24">
        <f t="shared" si="14"/>
        <v>-177</v>
      </c>
      <c r="L170" s="24">
        <f t="shared" si="15"/>
        <v>-677</v>
      </c>
      <c r="M170" s="24">
        <f t="shared" si="16"/>
        <v>128</v>
      </c>
      <c r="N170" s="24">
        <f t="shared" si="17"/>
        <v>726</v>
      </c>
      <c r="P170" s="9">
        <v>50</v>
      </c>
      <c r="Q170" s="7">
        <v>26.26</v>
      </c>
      <c r="R170" s="10">
        <v>50</v>
      </c>
      <c r="S170" s="8">
        <v>40.74</v>
      </c>
      <c r="T170" s="9">
        <v>49.91</v>
      </c>
      <c r="U170" s="7">
        <v>26.48</v>
      </c>
      <c r="V170" s="10">
        <v>49.91</v>
      </c>
      <c r="W170" s="8">
        <v>36.49</v>
      </c>
      <c r="X170" s="25">
        <f t="shared" si="18"/>
        <v>9.0000000000003411E-2</v>
      </c>
      <c r="Y170" s="25">
        <f t="shared" si="18"/>
        <v>-0.21999999999999886</v>
      </c>
      <c r="Z170" s="25">
        <f t="shared" si="18"/>
        <v>9.0000000000003411E-2</v>
      </c>
      <c r="AA170" s="25">
        <f t="shared" si="13"/>
        <v>4.25</v>
      </c>
    </row>
    <row r="171" spans="1:27" s="41" customFormat="1" x14ac:dyDescent="0.25">
      <c r="A171" s="1">
        <v>20150304</v>
      </c>
      <c r="B171" s="2">
        <v>24</v>
      </c>
      <c r="C171" s="13">
        <v>-2924</v>
      </c>
      <c r="D171" s="14">
        <v>4596</v>
      </c>
      <c r="E171" s="14">
        <v>-46</v>
      </c>
      <c r="F171" s="15">
        <v>-1625</v>
      </c>
      <c r="G171" s="13">
        <v>-3249</v>
      </c>
      <c r="H171" s="14">
        <v>5065</v>
      </c>
      <c r="I171" s="14">
        <v>10</v>
      </c>
      <c r="J171" s="15">
        <v>-1825</v>
      </c>
      <c r="K171" s="30">
        <f t="shared" si="14"/>
        <v>325</v>
      </c>
      <c r="L171" s="30">
        <f t="shared" si="15"/>
        <v>-469</v>
      </c>
      <c r="M171" s="30">
        <f t="shared" si="16"/>
        <v>-56</v>
      </c>
      <c r="N171" s="30">
        <f t="shared" si="17"/>
        <v>200</v>
      </c>
      <c r="O171" s="31"/>
      <c r="P171" s="13">
        <v>41.87</v>
      </c>
      <c r="Q171" s="14">
        <v>24.86</v>
      </c>
      <c r="R171" s="14">
        <v>47</v>
      </c>
      <c r="S171" s="15">
        <v>34.81</v>
      </c>
      <c r="T171" s="13">
        <v>41.09</v>
      </c>
      <c r="U171" s="14">
        <v>25.05</v>
      </c>
      <c r="V171" s="14">
        <v>47</v>
      </c>
      <c r="W171" s="15">
        <v>32.94</v>
      </c>
      <c r="X171" s="32">
        <f t="shared" si="18"/>
        <v>0.77999999999999403</v>
      </c>
      <c r="Y171" s="32">
        <f t="shared" si="18"/>
        <v>-0.19000000000000128</v>
      </c>
      <c r="Z171" s="32">
        <f t="shared" si="18"/>
        <v>0</v>
      </c>
      <c r="AA171" s="32">
        <f t="shared" si="13"/>
        <v>1.8700000000000045</v>
      </c>
    </row>
    <row r="172" spans="1:27" x14ac:dyDescent="0.25">
      <c r="A172" s="19">
        <v>20150305</v>
      </c>
      <c r="B172" s="33">
        <v>1</v>
      </c>
      <c r="C172" s="34">
        <v>-2628</v>
      </c>
      <c r="D172" s="35">
        <v>7000</v>
      </c>
      <c r="E172" s="35">
        <v>-3800</v>
      </c>
      <c r="F172" s="36">
        <v>-571</v>
      </c>
      <c r="G172" s="34">
        <v>-2614</v>
      </c>
      <c r="H172" s="35">
        <v>7000</v>
      </c>
      <c r="I172" s="35">
        <v>-3814</v>
      </c>
      <c r="J172" s="36">
        <v>-571</v>
      </c>
      <c r="K172" s="24">
        <f t="shared" si="14"/>
        <v>-14</v>
      </c>
      <c r="L172" s="24">
        <f t="shared" si="15"/>
        <v>0</v>
      </c>
      <c r="M172" s="24">
        <f t="shared" si="16"/>
        <v>14</v>
      </c>
      <c r="N172" s="24">
        <f t="shared" si="17"/>
        <v>0</v>
      </c>
      <c r="P172" s="37">
        <v>36.85</v>
      </c>
      <c r="Q172" s="35">
        <v>28.67</v>
      </c>
      <c r="R172" s="38">
        <v>36.85</v>
      </c>
      <c r="S172" s="39">
        <v>36.85</v>
      </c>
      <c r="T172" s="37">
        <v>36.81</v>
      </c>
      <c r="U172" s="35">
        <v>28.67</v>
      </c>
      <c r="V172" s="38">
        <v>36.81</v>
      </c>
      <c r="W172" s="39">
        <v>36.81</v>
      </c>
      <c r="X172" s="25">
        <f t="shared" si="18"/>
        <v>3.9999999999999147E-2</v>
      </c>
      <c r="Y172" s="25">
        <f t="shared" si="18"/>
        <v>0</v>
      </c>
      <c r="Z172" s="25">
        <f t="shared" si="18"/>
        <v>3.9999999999999147E-2</v>
      </c>
      <c r="AA172" s="25">
        <f t="shared" si="13"/>
        <v>3.9999999999999147E-2</v>
      </c>
    </row>
    <row r="173" spans="1:27" x14ac:dyDescent="0.25">
      <c r="A173" s="1">
        <v>20150305</v>
      </c>
      <c r="B173" s="2">
        <v>2</v>
      </c>
      <c r="C173" s="6">
        <v>-2948</v>
      </c>
      <c r="D173" s="7">
        <v>7000</v>
      </c>
      <c r="E173" s="7">
        <v>-3357</v>
      </c>
      <c r="F173" s="8">
        <v>-695</v>
      </c>
      <c r="G173" s="6">
        <v>-2934</v>
      </c>
      <c r="H173" s="7">
        <v>7000</v>
      </c>
      <c r="I173" s="7">
        <v>-3371</v>
      </c>
      <c r="J173" s="8">
        <v>-695</v>
      </c>
      <c r="K173" s="24">
        <f t="shared" si="14"/>
        <v>-14</v>
      </c>
      <c r="L173" s="24">
        <f t="shared" si="15"/>
        <v>0</v>
      </c>
      <c r="M173" s="24">
        <f t="shared" si="16"/>
        <v>14</v>
      </c>
      <c r="N173" s="24">
        <f t="shared" si="17"/>
        <v>0</v>
      </c>
      <c r="P173" s="9">
        <v>36.74</v>
      </c>
      <c r="Q173" s="7">
        <v>26.14</v>
      </c>
      <c r="R173" s="10">
        <v>36.74</v>
      </c>
      <c r="S173" s="11">
        <v>36.74</v>
      </c>
      <c r="T173" s="9">
        <v>36.71</v>
      </c>
      <c r="U173" s="7">
        <v>26.14</v>
      </c>
      <c r="V173" s="10">
        <v>36.71</v>
      </c>
      <c r="W173" s="11">
        <v>36.71</v>
      </c>
      <c r="X173" s="25">
        <f t="shared" si="18"/>
        <v>3.0000000000001137E-2</v>
      </c>
      <c r="Y173" s="25">
        <f t="shared" si="18"/>
        <v>0</v>
      </c>
      <c r="Z173" s="25">
        <f t="shared" si="18"/>
        <v>3.0000000000001137E-2</v>
      </c>
      <c r="AA173" s="25">
        <f t="shared" si="13"/>
        <v>3.0000000000001137E-2</v>
      </c>
    </row>
    <row r="174" spans="1:27" x14ac:dyDescent="0.25">
      <c r="A174" s="1">
        <v>20150305</v>
      </c>
      <c r="B174" s="2">
        <v>3</v>
      </c>
      <c r="C174" s="6">
        <v>-2956</v>
      </c>
      <c r="D174" s="7">
        <v>7000</v>
      </c>
      <c r="E174" s="7">
        <v>-3296</v>
      </c>
      <c r="F174" s="8">
        <v>-749</v>
      </c>
      <c r="G174" s="6">
        <v>-2942</v>
      </c>
      <c r="H174" s="7">
        <v>7000</v>
      </c>
      <c r="I174" s="7">
        <v>-3309</v>
      </c>
      <c r="J174" s="8">
        <v>-749</v>
      </c>
      <c r="K174" s="24">
        <f t="shared" si="14"/>
        <v>-14</v>
      </c>
      <c r="L174" s="24">
        <f t="shared" si="15"/>
        <v>0</v>
      </c>
      <c r="M174" s="24">
        <f t="shared" si="16"/>
        <v>13</v>
      </c>
      <c r="N174" s="24">
        <f t="shared" si="17"/>
        <v>0</v>
      </c>
      <c r="P174" s="9">
        <v>38.159999999999997</v>
      </c>
      <c r="Q174" s="7">
        <v>26.02</v>
      </c>
      <c r="R174" s="10">
        <v>38.159999999999997</v>
      </c>
      <c r="S174" s="11">
        <v>38.159999999999997</v>
      </c>
      <c r="T174" s="9">
        <v>38.14</v>
      </c>
      <c r="U174" s="7">
        <v>26.02</v>
      </c>
      <c r="V174" s="10">
        <v>38.14</v>
      </c>
      <c r="W174" s="11">
        <v>38.14</v>
      </c>
      <c r="X174" s="25">
        <f t="shared" si="18"/>
        <v>1.9999999999996021E-2</v>
      </c>
      <c r="Y174" s="25">
        <f t="shared" si="18"/>
        <v>0</v>
      </c>
      <c r="Z174" s="25">
        <f t="shared" si="18"/>
        <v>1.9999999999996021E-2</v>
      </c>
      <c r="AA174" s="25">
        <f t="shared" si="13"/>
        <v>1.9999999999996021E-2</v>
      </c>
    </row>
    <row r="175" spans="1:27" x14ac:dyDescent="0.25">
      <c r="A175" s="1">
        <v>20150305</v>
      </c>
      <c r="B175" s="2">
        <v>4</v>
      </c>
      <c r="C175" s="6">
        <v>-3210</v>
      </c>
      <c r="D175" s="7">
        <v>7000</v>
      </c>
      <c r="E175" s="7">
        <v>-2969</v>
      </c>
      <c r="F175" s="8">
        <v>-820</v>
      </c>
      <c r="G175" s="6">
        <v>-3196</v>
      </c>
      <c r="H175" s="7">
        <v>7000</v>
      </c>
      <c r="I175" s="7">
        <v>-2983</v>
      </c>
      <c r="J175" s="8">
        <v>-820</v>
      </c>
      <c r="K175" s="24">
        <f t="shared" si="14"/>
        <v>-14</v>
      </c>
      <c r="L175" s="24">
        <f t="shared" si="15"/>
        <v>0</v>
      </c>
      <c r="M175" s="24">
        <f t="shared" si="16"/>
        <v>14</v>
      </c>
      <c r="N175" s="24">
        <f t="shared" si="17"/>
        <v>0</v>
      </c>
      <c r="P175" s="9">
        <v>36.46</v>
      </c>
      <c r="Q175" s="7">
        <v>25.7</v>
      </c>
      <c r="R175" s="10">
        <v>36.46</v>
      </c>
      <c r="S175" s="11">
        <v>36.46</v>
      </c>
      <c r="T175" s="9">
        <v>36.43</v>
      </c>
      <c r="U175" s="7">
        <v>25.7</v>
      </c>
      <c r="V175" s="10">
        <v>36.43</v>
      </c>
      <c r="W175" s="11">
        <v>36.43</v>
      </c>
      <c r="X175" s="25">
        <f t="shared" si="18"/>
        <v>3.0000000000001137E-2</v>
      </c>
      <c r="Y175" s="25">
        <f t="shared" si="18"/>
        <v>0</v>
      </c>
      <c r="Z175" s="25">
        <f t="shared" si="18"/>
        <v>3.0000000000001137E-2</v>
      </c>
      <c r="AA175" s="25">
        <f t="shared" si="13"/>
        <v>3.0000000000001137E-2</v>
      </c>
    </row>
    <row r="176" spans="1:27" x14ac:dyDescent="0.25">
      <c r="A176" s="1">
        <v>20150305</v>
      </c>
      <c r="B176" s="2">
        <v>5</v>
      </c>
      <c r="C176" s="6">
        <v>-3014</v>
      </c>
      <c r="D176" s="7">
        <v>7000</v>
      </c>
      <c r="E176" s="7">
        <v>-3155</v>
      </c>
      <c r="F176" s="8">
        <v>-831</v>
      </c>
      <c r="G176" s="6">
        <v>-3000</v>
      </c>
      <c r="H176" s="7">
        <v>7000</v>
      </c>
      <c r="I176" s="7">
        <v>-3169</v>
      </c>
      <c r="J176" s="8">
        <v>-831</v>
      </c>
      <c r="K176" s="24">
        <f t="shared" si="14"/>
        <v>-14</v>
      </c>
      <c r="L176" s="24">
        <f t="shared" si="15"/>
        <v>0</v>
      </c>
      <c r="M176" s="24">
        <f t="shared" si="16"/>
        <v>14</v>
      </c>
      <c r="N176" s="24">
        <f t="shared" si="17"/>
        <v>0</v>
      </c>
      <c r="P176" s="9">
        <v>36.26</v>
      </c>
      <c r="Q176" s="7">
        <v>25.64</v>
      </c>
      <c r="R176" s="10">
        <v>36.26</v>
      </c>
      <c r="S176" s="11">
        <v>36.26</v>
      </c>
      <c r="T176" s="9">
        <v>36.229999999999997</v>
      </c>
      <c r="U176" s="7">
        <v>25.64</v>
      </c>
      <c r="V176" s="10">
        <v>36.229999999999997</v>
      </c>
      <c r="W176" s="11">
        <v>36.229999999999997</v>
      </c>
      <c r="X176" s="25">
        <f t="shared" si="18"/>
        <v>3.0000000000001137E-2</v>
      </c>
      <c r="Y176" s="25">
        <f t="shared" si="18"/>
        <v>0</v>
      </c>
      <c r="Z176" s="25">
        <f t="shared" si="18"/>
        <v>3.0000000000001137E-2</v>
      </c>
      <c r="AA176" s="25">
        <f t="shared" si="13"/>
        <v>3.0000000000001137E-2</v>
      </c>
    </row>
    <row r="177" spans="1:27" x14ac:dyDescent="0.25">
      <c r="A177" s="1">
        <v>20150305</v>
      </c>
      <c r="B177" s="2">
        <v>6</v>
      </c>
      <c r="C177" s="6">
        <v>-2916</v>
      </c>
      <c r="D177" s="7">
        <v>7000</v>
      </c>
      <c r="E177" s="7">
        <v>-3212</v>
      </c>
      <c r="F177" s="8">
        <v>-872</v>
      </c>
      <c r="G177" s="6">
        <v>-2897</v>
      </c>
      <c r="H177" s="7">
        <v>7000</v>
      </c>
      <c r="I177" s="7">
        <v>-3268</v>
      </c>
      <c r="J177" s="8">
        <v>-835</v>
      </c>
      <c r="K177" s="24">
        <f t="shared" si="14"/>
        <v>-19</v>
      </c>
      <c r="L177" s="24">
        <f t="shared" si="15"/>
        <v>0</v>
      </c>
      <c r="M177" s="24">
        <f t="shared" si="16"/>
        <v>56</v>
      </c>
      <c r="N177" s="24">
        <f t="shared" si="17"/>
        <v>-37</v>
      </c>
      <c r="P177" s="9">
        <v>39.94</v>
      </c>
      <c r="Q177" s="7">
        <v>28.8</v>
      </c>
      <c r="R177" s="10">
        <v>39.94</v>
      </c>
      <c r="S177" s="11">
        <v>39.94</v>
      </c>
      <c r="T177" s="9">
        <v>39.96</v>
      </c>
      <c r="U177" s="7">
        <v>28.8</v>
      </c>
      <c r="V177" s="10">
        <v>39.96</v>
      </c>
      <c r="W177" s="11">
        <v>39.96</v>
      </c>
      <c r="X177" s="25">
        <f t="shared" si="18"/>
        <v>-2.0000000000003126E-2</v>
      </c>
      <c r="Y177" s="25">
        <f t="shared" si="18"/>
        <v>0</v>
      </c>
      <c r="Z177" s="25">
        <f t="shared" si="18"/>
        <v>-2.0000000000003126E-2</v>
      </c>
      <c r="AA177" s="25">
        <f t="shared" si="13"/>
        <v>-2.0000000000003126E-2</v>
      </c>
    </row>
    <row r="178" spans="1:27" x14ac:dyDescent="0.25">
      <c r="A178" s="1">
        <v>20150305</v>
      </c>
      <c r="B178" s="2">
        <v>7</v>
      </c>
      <c r="C178" s="6">
        <v>-3131</v>
      </c>
      <c r="D178" s="7">
        <v>7000</v>
      </c>
      <c r="E178" s="7">
        <v>-3589</v>
      </c>
      <c r="F178" s="8">
        <v>-280</v>
      </c>
      <c r="G178" s="6">
        <v>-3117</v>
      </c>
      <c r="H178" s="7">
        <v>7000</v>
      </c>
      <c r="I178" s="7">
        <v>-3343</v>
      </c>
      <c r="J178" s="8">
        <v>-540</v>
      </c>
      <c r="K178" s="24">
        <f t="shared" si="14"/>
        <v>-14</v>
      </c>
      <c r="L178" s="24">
        <f t="shared" si="15"/>
        <v>0</v>
      </c>
      <c r="M178" s="24">
        <f t="shared" si="16"/>
        <v>-246</v>
      </c>
      <c r="N178" s="24">
        <f t="shared" si="17"/>
        <v>260</v>
      </c>
      <c r="P178" s="9">
        <v>47.4</v>
      </c>
      <c r="Q178" s="7">
        <v>39.93</v>
      </c>
      <c r="R178" s="10">
        <v>47.4</v>
      </c>
      <c r="S178" s="11">
        <v>47.4</v>
      </c>
      <c r="T178" s="9">
        <v>48.1</v>
      </c>
      <c r="U178" s="7">
        <v>39.93</v>
      </c>
      <c r="V178" s="10">
        <v>48.1</v>
      </c>
      <c r="W178" s="11">
        <v>48.1</v>
      </c>
      <c r="X178" s="25">
        <f t="shared" si="18"/>
        <v>-0.70000000000000284</v>
      </c>
      <c r="Y178" s="25">
        <f t="shared" si="18"/>
        <v>0</v>
      </c>
      <c r="Z178" s="25">
        <f t="shared" si="18"/>
        <v>-0.70000000000000284</v>
      </c>
      <c r="AA178" s="25">
        <f t="shared" si="13"/>
        <v>-0.70000000000000284</v>
      </c>
    </row>
    <row r="179" spans="1:27" x14ac:dyDescent="0.25">
      <c r="A179" s="1">
        <v>20150305</v>
      </c>
      <c r="B179" s="2">
        <v>8</v>
      </c>
      <c r="C179" s="6">
        <v>-3089</v>
      </c>
      <c r="D179" s="7">
        <v>7000</v>
      </c>
      <c r="E179" s="7">
        <v>-3041</v>
      </c>
      <c r="F179" s="8">
        <v>-870</v>
      </c>
      <c r="G179" s="6">
        <v>-3086</v>
      </c>
      <c r="H179" s="7">
        <v>7000</v>
      </c>
      <c r="I179" s="7">
        <v>-3052</v>
      </c>
      <c r="J179" s="8">
        <v>-863</v>
      </c>
      <c r="K179" s="24">
        <f t="shared" si="14"/>
        <v>-3</v>
      </c>
      <c r="L179" s="24">
        <f t="shared" si="15"/>
        <v>0</v>
      </c>
      <c r="M179" s="24">
        <f t="shared" si="16"/>
        <v>11</v>
      </c>
      <c r="N179" s="24">
        <f t="shared" si="17"/>
        <v>-7</v>
      </c>
      <c r="P179" s="6">
        <v>53.55</v>
      </c>
      <c r="Q179" s="7">
        <v>47</v>
      </c>
      <c r="R179" s="7">
        <v>53.32</v>
      </c>
      <c r="S179" s="8">
        <v>52.94</v>
      </c>
      <c r="T179" s="6">
        <v>55.87</v>
      </c>
      <c r="U179" s="7">
        <v>47</v>
      </c>
      <c r="V179" s="7">
        <v>53.97</v>
      </c>
      <c r="W179" s="8">
        <v>50.87</v>
      </c>
      <c r="X179" s="25">
        <f t="shared" si="18"/>
        <v>-2.3200000000000003</v>
      </c>
      <c r="Y179" s="25">
        <f t="shared" si="18"/>
        <v>0</v>
      </c>
      <c r="Z179" s="25">
        <f t="shared" si="18"/>
        <v>-0.64999999999999858</v>
      </c>
      <c r="AA179" s="25">
        <f t="shared" si="13"/>
        <v>2.0700000000000003</v>
      </c>
    </row>
    <row r="180" spans="1:27" x14ac:dyDescent="0.25">
      <c r="A180" s="1">
        <v>20150305</v>
      </c>
      <c r="B180" s="2">
        <v>9</v>
      </c>
      <c r="C180" s="6">
        <v>-2940</v>
      </c>
      <c r="D180" s="7">
        <v>6923</v>
      </c>
      <c r="E180" s="7">
        <v>-2537</v>
      </c>
      <c r="F180" s="8">
        <v>-1446</v>
      </c>
      <c r="G180" s="6">
        <v>-3047</v>
      </c>
      <c r="H180" s="7">
        <v>7000</v>
      </c>
      <c r="I180" s="7">
        <v>-3017</v>
      </c>
      <c r="J180" s="8">
        <v>-936</v>
      </c>
      <c r="K180" s="24">
        <f t="shared" si="14"/>
        <v>107</v>
      </c>
      <c r="L180" s="24">
        <f t="shared" si="15"/>
        <v>-77</v>
      </c>
      <c r="M180" s="24">
        <f t="shared" si="16"/>
        <v>480</v>
      </c>
      <c r="N180" s="24">
        <f t="shared" si="17"/>
        <v>-510</v>
      </c>
      <c r="P180" s="6">
        <v>60.87</v>
      </c>
      <c r="Q180" s="7">
        <v>45.98</v>
      </c>
      <c r="R180" s="7">
        <v>60.67</v>
      </c>
      <c r="S180" s="8">
        <v>58.72</v>
      </c>
      <c r="T180" s="6">
        <v>60.49</v>
      </c>
      <c r="U180" s="7">
        <v>46.09</v>
      </c>
      <c r="V180" s="7">
        <v>60.27</v>
      </c>
      <c r="W180" s="8">
        <v>59.94</v>
      </c>
      <c r="X180" s="25">
        <f t="shared" si="18"/>
        <v>0.37999999999999545</v>
      </c>
      <c r="Y180" s="25">
        <f t="shared" si="18"/>
        <v>-0.11000000000000654</v>
      </c>
      <c r="Z180" s="25">
        <f t="shared" si="18"/>
        <v>0.39999999999999858</v>
      </c>
      <c r="AA180" s="25">
        <f t="shared" si="13"/>
        <v>-1.2199999999999989</v>
      </c>
    </row>
    <row r="181" spans="1:27" x14ac:dyDescent="0.25">
      <c r="A181" s="1">
        <v>20150305</v>
      </c>
      <c r="B181" s="2">
        <v>10</v>
      </c>
      <c r="C181" s="6">
        <v>-2903</v>
      </c>
      <c r="D181" s="7">
        <v>6448</v>
      </c>
      <c r="E181" s="7">
        <v>-1717</v>
      </c>
      <c r="F181" s="8">
        <v>-1828</v>
      </c>
      <c r="G181" s="6">
        <v>-2903</v>
      </c>
      <c r="H181" s="7">
        <v>7000</v>
      </c>
      <c r="I181" s="7">
        <v>-2714</v>
      </c>
      <c r="J181" s="8">
        <v>-1383</v>
      </c>
      <c r="K181" s="24">
        <f t="shared" si="14"/>
        <v>0</v>
      </c>
      <c r="L181" s="24">
        <f t="shared" si="15"/>
        <v>-552</v>
      </c>
      <c r="M181" s="24">
        <f t="shared" si="16"/>
        <v>997</v>
      </c>
      <c r="N181" s="24">
        <f t="shared" si="17"/>
        <v>-445</v>
      </c>
      <c r="P181" s="6">
        <v>58.3</v>
      </c>
      <c r="Q181" s="7">
        <v>41.94</v>
      </c>
      <c r="R181" s="7">
        <v>62.72</v>
      </c>
      <c r="S181" s="8">
        <v>52.21</v>
      </c>
      <c r="T181" s="45">
        <v>59.62</v>
      </c>
      <c r="U181" s="7">
        <v>42.92</v>
      </c>
      <c r="V181" s="46">
        <v>59.62</v>
      </c>
      <c r="W181" s="47">
        <v>59.62</v>
      </c>
      <c r="X181" s="25">
        <f t="shared" si="18"/>
        <v>-1.3200000000000003</v>
      </c>
      <c r="Y181" s="25">
        <f t="shared" si="18"/>
        <v>-0.98000000000000398</v>
      </c>
      <c r="Z181" s="25">
        <f t="shared" si="18"/>
        <v>3.1000000000000014</v>
      </c>
      <c r="AA181" s="25">
        <f t="shared" si="13"/>
        <v>-7.4099999999999966</v>
      </c>
    </row>
    <row r="182" spans="1:27" x14ac:dyDescent="0.25">
      <c r="A182" s="1">
        <v>20150305</v>
      </c>
      <c r="B182" s="2">
        <v>11</v>
      </c>
      <c r="C182" s="6">
        <v>-2638</v>
      </c>
      <c r="D182" s="7">
        <v>6844</v>
      </c>
      <c r="E182" s="7">
        <v>-2562</v>
      </c>
      <c r="F182" s="8">
        <v>-1644</v>
      </c>
      <c r="G182" s="6">
        <v>-2654</v>
      </c>
      <c r="H182" s="7">
        <v>7000</v>
      </c>
      <c r="I182" s="7">
        <v>-2863</v>
      </c>
      <c r="J182" s="8">
        <v>-1483</v>
      </c>
      <c r="K182" s="24">
        <f t="shared" si="14"/>
        <v>16</v>
      </c>
      <c r="L182" s="24">
        <f t="shared" si="15"/>
        <v>-156</v>
      </c>
      <c r="M182" s="24">
        <f t="shared" si="16"/>
        <v>301</v>
      </c>
      <c r="N182" s="24">
        <f t="shared" si="17"/>
        <v>-161</v>
      </c>
      <c r="P182" s="6">
        <v>63.44</v>
      </c>
      <c r="Q182" s="7">
        <v>35.08</v>
      </c>
      <c r="R182" s="7">
        <v>51.02</v>
      </c>
      <c r="S182" s="8">
        <v>63.54</v>
      </c>
      <c r="T182" s="6">
        <v>54.48</v>
      </c>
      <c r="U182" s="7">
        <v>35.93</v>
      </c>
      <c r="V182" s="7">
        <v>51.29</v>
      </c>
      <c r="W182" s="8">
        <v>55</v>
      </c>
      <c r="X182" s="25">
        <f t="shared" si="18"/>
        <v>8.9600000000000009</v>
      </c>
      <c r="Y182" s="25">
        <f t="shared" si="18"/>
        <v>-0.85000000000000142</v>
      </c>
      <c r="Z182" s="25">
        <f t="shared" si="18"/>
        <v>-0.26999999999999602</v>
      </c>
      <c r="AA182" s="25">
        <f t="shared" si="13"/>
        <v>8.5399999999999991</v>
      </c>
    </row>
    <row r="183" spans="1:27" x14ac:dyDescent="0.25">
      <c r="A183" s="1">
        <v>20150305</v>
      </c>
      <c r="B183" s="2">
        <v>12</v>
      </c>
      <c r="C183" s="6">
        <v>-2592</v>
      </c>
      <c r="D183" s="7">
        <v>7000</v>
      </c>
      <c r="E183" s="7">
        <v>-2919</v>
      </c>
      <c r="F183" s="8">
        <v>-1489</v>
      </c>
      <c r="G183" s="6">
        <v>-2641</v>
      </c>
      <c r="H183" s="7">
        <v>7000</v>
      </c>
      <c r="I183" s="7">
        <v>-2981</v>
      </c>
      <c r="J183" s="8">
        <v>-1378</v>
      </c>
      <c r="K183" s="24">
        <f t="shared" si="14"/>
        <v>49</v>
      </c>
      <c r="L183" s="24">
        <f t="shared" si="15"/>
        <v>0</v>
      </c>
      <c r="M183" s="24">
        <f t="shared" si="16"/>
        <v>62</v>
      </c>
      <c r="N183" s="24">
        <f t="shared" si="17"/>
        <v>-111</v>
      </c>
      <c r="P183" s="6">
        <v>53.72</v>
      </c>
      <c r="Q183" s="7">
        <v>31.51</v>
      </c>
      <c r="R183" s="7">
        <v>46.16</v>
      </c>
      <c r="S183" s="8">
        <v>54.89</v>
      </c>
      <c r="T183" s="6">
        <v>50</v>
      </c>
      <c r="U183" s="7">
        <v>31.51</v>
      </c>
      <c r="V183" s="7">
        <v>47.03</v>
      </c>
      <c r="W183" s="8">
        <v>50.46</v>
      </c>
      <c r="X183" s="25">
        <f t="shared" si="18"/>
        <v>3.7199999999999989</v>
      </c>
      <c r="Y183" s="25">
        <f t="shared" si="18"/>
        <v>0</v>
      </c>
      <c r="Z183" s="25">
        <f t="shared" si="18"/>
        <v>-0.87000000000000455</v>
      </c>
      <c r="AA183" s="25">
        <f t="shared" si="13"/>
        <v>4.43</v>
      </c>
    </row>
    <row r="184" spans="1:27" x14ac:dyDescent="0.25">
      <c r="A184" s="1">
        <v>20150305</v>
      </c>
      <c r="B184" s="2">
        <v>13</v>
      </c>
      <c r="C184" s="6">
        <v>-2383</v>
      </c>
      <c r="D184" s="7">
        <v>7000</v>
      </c>
      <c r="E184" s="7">
        <v>-2871</v>
      </c>
      <c r="F184" s="8">
        <v>-1746</v>
      </c>
      <c r="G184" s="6">
        <v>-2742</v>
      </c>
      <c r="H184" s="7">
        <v>7000</v>
      </c>
      <c r="I184" s="7">
        <v>-2901</v>
      </c>
      <c r="J184" s="8">
        <v>-1356</v>
      </c>
      <c r="K184" s="24">
        <f t="shared" si="14"/>
        <v>359</v>
      </c>
      <c r="L184" s="24">
        <f t="shared" si="15"/>
        <v>0</v>
      </c>
      <c r="M184" s="24">
        <f t="shared" si="16"/>
        <v>30</v>
      </c>
      <c r="N184" s="24">
        <f t="shared" si="17"/>
        <v>-390</v>
      </c>
      <c r="P184" s="6">
        <v>49</v>
      </c>
      <c r="Q184" s="7">
        <v>29.98</v>
      </c>
      <c r="R184" s="7">
        <v>44.18</v>
      </c>
      <c r="S184" s="8">
        <v>49.64</v>
      </c>
      <c r="T184" s="6">
        <v>48.54</v>
      </c>
      <c r="U184" s="7">
        <v>29.98</v>
      </c>
      <c r="V184" s="7">
        <v>45.83</v>
      </c>
      <c r="W184" s="8">
        <v>48.9</v>
      </c>
      <c r="X184" s="25">
        <f t="shared" si="18"/>
        <v>0.46000000000000085</v>
      </c>
      <c r="Y184" s="25">
        <f t="shared" si="18"/>
        <v>0</v>
      </c>
      <c r="Z184" s="25">
        <f t="shared" si="18"/>
        <v>-1.6499999999999986</v>
      </c>
      <c r="AA184" s="25">
        <f t="shared" si="13"/>
        <v>0.74000000000000199</v>
      </c>
    </row>
    <row r="185" spans="1:27" x14ac:dyDescent="0.25">
      <c r="A185" s="1">
        <v>20150305</v>
      </c>
      <c r="B185" s="2">
        <v>14</v>
      </c>
      <c r="C185" s="6">
        <v>-2592</v>
      </c>
      <c r="D185" s="7">
        <v>7000</v>
      </c>
      <c r="E185" s="7">
        <v>-2595</v>
      </c>
      <c r="F185" s="8">
        <v>-1812</v>
      </c>
      <c r="G185" s="6">
        <v>-2942</v>
      </c>
      <c r="H185" s="7">
        <v>7000</v>
      </c>
      <c r="I185" s="7">
        <v>-2626</v>
      </c>
      <c r="J185" s="8">
        <v>-1432</v>
      </c>
      <c r="K185" s="24">
        <f t="shared" si="14"/>
        <v>350</v>
      </c>
      <c r="L185" s="24">
        <f t="shared" si="15"/>
        <v>0</v>
      </c>
      <c r="M185" s="24">
        <f t="shared" si="16"/>
        <v>31</v>
      </c>
      <c r="N185" s="24">
        <f t="shared" si="17"/>
        <v>-380</v>
      </c>
      <c r="P185" s="6">
        <v>46.1</v>
      </c>
      <c r="Q185" s="7">
        <v>29.75</v>
      </c>
      <c r="R185" s="7">
        <v>39.79</v>
      </c>
      <c r="S185" s="8">
        <v>46.92</v>
      </c>
      <c r="T185" s="6">
        <v>47.26</v>
      </c>
      <c r="U185" s="7">
        <v>29.75</v>
      </c>
      <c r="V185" s="7">
        <v>40.619999999999997</v>
      </c>
      <c r="W185" s="8">
        <v>48.13</v>
      </c>
      <c r="X185" s="25">
        <f t="shared" si="18"/>
        <v>-1.1599999999999966</v>
      </c>
      <c r="Y185" s="25">
        <f t="shared" si="18"/>
        <v>0</v>
      </c>
      <c r="Z185" s="25">
        <f t="shared" si="18"/>
        <v>-0.82999999999999829</v>
      </c>
      <c r="AA185" s="25">
        <f t="shared" si="13"/>
        <v>-1.2100000000000009</v>
      </c>
    </row>
    <row r="186" spans="1:27" x14ac:dyDescent="0.25">
      <c r="A186" s="1">
        <v>20150305</v>
      </c>
      <c r="B186" s="2">
        <v>15</v>
      </c>
      <c r="C186" s="6">
        <v>-2660</v>
      </c>
      <c r="D186" s="7">
        <v>7000</v>
      </c>
      <c r="E186" s="7">
        <v>-2614</v>
      </c>
      <c r="F186" s="8">
        <v>-1726</v>
      </c>
      <c r="G186" s="6">
        <v>-3012</v>
      </c>
      <c r="H186" s="7">
        <v>7000</v>
      </c>
      <c r="I186" s="7">
        <v>-2646</v>
      </c>
      <c r="J186" s="8">
        <v>-1342</v>
      </c>
      <c r="K186" s="24">
        <f t="shared" si="14"/>
        <v>352</v>
      </c>
      <c r="L186" s="24">
        <f t="shared" si="15"/>
        <v>0</v>
      </c>
      <c r="M186" s="24">
        <f t="shared" si="16"/>
        <v>32</v>
      </c>
      <c r="N186" s="24">
        <f t="shared" si="17"/>
        <v>-384</v>
      </c>
      <c r="P186" s="6">
        <v>46.33</v>
      </c>
      <c r="Q186" s="7">
        <v>30.49</v>
      </c>
      <c r="R186" s="7">
        <v>38.64</v>
      </c>
      <c r="S186" s="8">
        <v>47.34</v>
      </c>
      <c r="T186" s="6">
        <v>44.4</v>
      </c>
      <c r="U186" s="7">
        <v>30.49</v>
      </c>
      <c r="V186" s="7">
        <v>39.81</v>
      </c>
      <c r="W186" s="8">
        <v>45</v>
      </c>
      <c r="X186" s="25">
        <f t="shared" si="18"/>
        <v>1.9299999999999997</v>
      </c>
      <c r="Y186" s="25">
        <f t="shared" si="18"/>
        <v>0</v>
      </c>
      <c r="Z186" s="25">
        <f t="shared" si="18"/>
        <v>-1.1700000000000017</v>
      </c>
      <c r="AA186" s="25">
        <f t="shared" si="13"/>
        <v>2.3400000000000034</v>
      </c>
    </row>
    <row r="187" spans="1:27" x14ac:dyDescent="0.25">
      <c r="A187" s="1">
        <v>20150305</v>
      </c>
      <c r="B187" s="2">
        <v>16</v>
      </c>
      <c r="C187" s="6">
        <v>-3007</v>
      </c>
      <c r="D187" s="7">
        <v>6554</v>
      </c>
      <c r="E187" s="7">
        <v>-1727</v>
      </c>
      <c r="F187" s="8">
        <v>-1820</v>
      </c>
      <c r="G187" s="6">
        <v>-3357</v>
      </c>
      <c r="H187" s="7">
        <v>6651</v>
      </c>
      <c r="I187" s="7">
        <v>-1895</v>
      </c>
      <c r="J187" s="8">
        <v>-1399</v>
      </c>
      <c r="K187" s="24">
        <f t="shared" si="14"/>
        <v>350</v>
      </c>
      <c r="L187" s="24">
        <f t="shared" si="15"/>
        <v>-97</v>
      </c>
      <c r="M187" s="24">
        <f t="shared" si="16"/>
        <v>168</v>
      </c>
      <c r="N187" s="24">
        <f t="shared" si="17"/>
        <v>-421</v>
      </c>
      <c r="P187" s="6">
        <v>40.17</v>
      </c>
      <c r="Q187" s="7">
        <v>35.46</v>
      </c>
      <c r="R187" s="7">
        <v>37.24</v>
      </c>
      <c r="S187" s="8">
        <v>40.64</v>
      </c>
      <c r="T187" s="6">
        <v>40.4</v>
      </c>
      <c r="U187" s="7">
        <v>35.92</v>
      </c>
      <c r="V187" s="7">
        <v>37.65</v>
      </c>
      <c r="W187" s="8">
        <v>40.840000000000003</v>
      </c>
      <c r="X187" s="25">
        <f t="shared" si="18"/>
        <v>-0.22999999999999687</v>
      </c>
      <c r="Y187" s="25">
        <f t="shared" si="18"/>
        <v>-0.46000000000000085</v>
      </c>
      <c r="Z187" s="25">
        <f t="shared" si="18"/>
        <v>-0.40999999999999659</v>
      </c>
      <c r="AA187" s="25">
        <f t="shared" si="13"/>
        <v>-0.20000000000000284</v>
      </c>
    </row>
    <row r="188" spans="1:27" x14ac:dyDescent="0.25">
      <c r="A188" s="1">
        <v>20150305</v>
      </c>
      <c r="B188" s="2">
        <v>17</v>
      </c>
      <c r="C188" s="6">
        <v>-3146</v>
      </c>
      <c r="D188" s="7">
        <v>5533</v>
      </c>
      <c r="E188" s="7">
        <v>-163</v>
      </c>
      <c r="F188" s="8">
        <v>-2224</v>
      </c>
      <c r="G188" s="6">
        <v>-3496</v>
      </c>
      <c r="H188" s="7">
        <v>5788</v>
      </c>
      <c r="I188" s="7">
        <v>-554</v>
      </c>
      <c r="J188" s="8">
        <v>-1738</v>
      </c>
      <c r="K188" s="24">
        <f t="shared" si="14"/>
        <v>350</v>
      </c>
      <c r="L188" s="24">
        <f t="shared" si="15"/>
        <v>-255</v>
      </c>
      <c r="M188" s="24">
        <f t="shared" si="16"/>
        <v>391</v>
      </c>
      <c r="N188" s="24">
        <f t="shared" si="17"/>
        <v>-486</v>
      </c>
      <c r="P188" s="6">
        <v>39.76</v>
      </c>
      <c r="Q188" s="7">
        <v>37.909999999999997</v>
      </c>
      <c r="R188" s="7">
        <v>38.61</v>
      </c>
      <c r="S188" s="8">
        <v>39.94</v>
      </c>
      <c r="T188" s="6">
        <v>39.79</v>
      </c>
      <c r="U188" s="7">
        <v>37.97</v>
      </c>
      <c r="V188" s="7">
        <v>38.67</v>
      </c>
      <c r="W188" s="8">
        <v>39.96</v>
      </c>
      <c r="X188" s="25">
        <f t="shared" si="18"/>
        <v>-3.0000000000001137E-2</v>
      </c>
      <c r="Y188" s="25">
        <f t="shared" si="18"/>
        <v>-6.0000000000002274E-2</v>
      </c>
      <c r="Z188" s="25">
        <f t="shared" si="18"/>
        <v>-6.0000000000002274E-2</v>
      </c>
      <c r="AA188" s="25">
        <f t="shared" si="13"/>
        <v>-2.0000000000003126E-2</v>
      </c>
    </row>
    <row r="189" spans="1:27" x14ac:dyDescent="0.25">
      <c r="A189" s="1">
        <v>20150305</v>
      </c>
      <c r="B189" s="12">
        <v>18</v>
      </c>
      <c r="C189" s="6">
        <v>-3246</v>
      </c>
      <c r="D189" s="7">
        <v>3504</v>
      </c>
      <c r="E189" s="7">
        <v>1520</v>
      </c>
      <c r="F189" s="8">
        <v>-1778</v>
      </c>
      <c r="G189" s="6">
        <v>-3474</v>
      </c>
      <c r="H189" s="7">
        <v>3602</v>
      </c>
      <c r="I189" s="7">
        <v>1227</v>
      </c>
      <c r="J189" s="8">
        <v>-1355</v>
      </c>
      <c r="K189" s="24">
        <f t="shared" si="14"/>
        <v>228</v>
      </c>
      <c r="L189" s="24">
        <f t="shared" si="15"/>
        <v>-98</v>
      </c>
      <c r="M189" s="24">
        <f t="shared" si="16"/>
        <v>293</v>
      </c>
      <c r="N189" s="24">
        <f t="shared" si="17"/>
        <v>-423</v>
      </c>
      <c r="P189" s="9">
        <v>45.59</v>
      </c>
      <c r="Q189" s="10">
        <v>45.59</v>
      </c>
      <c r="R189" s="10">
        <v>45.59</v>
      </c>
      <c r="S189" s="11">
        <v>45.59</v>
      </c>
      <c r="T189" s="9">
        <v>45.92</v>
      </c>
      <c r="U189" s="10">
        <v>45.92</v>
      </c>
      <c r="V189" s="10">
        <v>45.92</v>
      </c>
      <c r="W189" s="11">
        <v>45.92</v>
      </c>
      <c r="X189" s="25">
        <f t="shared" si="18"/>
        <v>-0.32999999999999829</v>
      </c>
      <c r="Y189" s="25">
        <f t="shared" si="18"/>
        <v>-0.32999999999999829</v>
      </c>
      <c r="Z189" s="25">
        <f t="shared" si="18"/>
        <v>-0.32999999999999829</v>
      </c>
      <c r="AA189" s="25">
        <f t="shared" si="13"/>
        <v>-0.32999999999999829</v>
      </c>
    </row>
    <row r="190" spans="1:27" x14ac:dyDescent="0.25">
      <c r="A190" s="1">
        <v>20150305</v>
      </c>
      <c r="B190" s="12">
        <v>19</v>
      </c>
      <c r="C190" s="6">
        <v>-2925</v>
      </c>
      <c r="D190" s="7">
        <v>3139</v>
      </c>
      <c r="E190" s="7">
        <v>1189</v>
      </c>
      <c r="F190" s="8">
        <v>-1404</v>
      </c>
      <c r="G190" s="6">
        <v>-2925</v>
      </c>
      <c r="H190" s="7">
        <v>3107</v>
      </c>
      <c r="I190" s="7">
        <v>784</v>
      </c>
      <c r="J190" s="8">
        <v>-967</v>
      </c>
      <c r="K190" s="24">
        <f t="shared" si="14"/>
        <v>0</v>
      </c>
      <c r="L190" s="24">
        <f t="shared" si="15"/>
        <v>32</v>
      </c>
      <c r="M190" s="24">
        <f t="shared" si="16"/>
        <v>405</v>
      </c>
      <c r="N190" s="24">
        <f t="shared" si="17"/>
        <v>-437</v>
      </c>
      <c r="P190" s="9">
        <v>65.77</v>
      </c>
      <c r="Q190" s="10">
        <v>65.77</v>
      </c>
      <c r="R190" s="10">
        <v>65.77</v>
      </c>
      <c r="S190" s="11">
        <v>65.77</v>
      </c>
      <c r="T190" s="9">
        <v>65.739999999999995</v>
      </c>
      <c r="U190" s="10">
        <v>65.739999999999995</v>
      </c>
      <c r="V190" s="10">
        <v>65.739999999999995</v>
      </c>
      <c r="W190" s="11">
        <v>65.739999999999995</v>
      </c>
      <c r="X190" s="25">
        <f t="shared" si="18"/>
        <v>3.0000000000001137E-2</v>
      </c>
      <c r="Y190" s="25">
        <f t="shared" si="18"/>
        <v>3.0000000000001137E-2</v>
      </c>
      <c r="Z190" s="25">
        <f t="shared" si="18"/>
        <v>3.0000000000001137E-2</v>
      </c>
      <c r="AA190" s="25">
        <f t="shared" si="13"/>
        <v>3.0000000000001137E-2</v>
      </c>
    </row>
    <row r="191" spans="1:27" x14ac:dyDescent="0.25">
      <c r="A191" s="1">
        <v>20150305</v>
      </c>
      <c r="B191" s="12">
        <v>20</v>
      </c>
      <c r="C191" s="6">
        <v>-2609</v>
      </c>
      <c r="D191" s="7">
        <v>4571</v>
      </c>
      <c r="E191" s="7">
        <v>-154</v>
      </c>
      <c r="F191" s="8">
        <v>-1808</v>
      </c>
      <c r="G191" s="6">
        <v>-2609</v>
      </c>
      <c r="H191" s="7">
        <v>4569</v>
      </c>
      <c r="I191" s="7">
        <v>-591</v>
      </c>
      <c r="J191" s="8">
        <v>-1370</v>
      </c>
      <c r="K191" s="24">
        <f t="shared" si="14"/>
        <v>0</v>
      </c>
      <c r="L191" s="24">
        <f t="shared" si="15"/>
        <v>2</v>
      </c>
      <c r="M191" s="24">
        <f t="shared" si="16"/>
        <v>437</v>
      </c>
      <c r="N191" s="24">
        <f t="shared" si="17"/>
        <v>-438</v>
      </c>
      <c r="P191" s="9">
        <v>68.02</v>
      </c>
      <c r="Q191" s="10">
        <v>68.02</v>
      </c>
      <c r="R191" s="10">
        <v>68.02</v>
      </c>
      <c r="S191" s="11">
        <v>68.02</v>
      </c>
      <c r="T191" s="9">
        <v>67.989999999999995</v>
      </c>
      <c r="U191" s="10">
        <v>67.989999999999995</v>
      </c>
      <c r="V191" s="10">
        <v>67.989999999999995</v>
      </c>
      <c r="W191" s="11">
        <v>67.989999999999995</v>
      </c>
      <c r="X191" s="25">
        <f t="shared" si="18"/>
        <v>3.0000000000001137E-2</v>
      </c>
      <c r="Y191" s="25">
        <f t="shared" si="18"/>
        <v>3.0000000000001137E-2</v>
      </c>
      <c r="Z191" s="25">
        <f t="shared" si="18"/>
        <v>3.0000000000001137E-2</v>
      </c>
      <c r="AA191" s="25">
        <f t="shared" si="13"/>
        <v>3.0000000000001137E-2</v>
      </c>
    </row>
    <row r="192" spans="1:27" x14ac:dyDescent="0.25">
      <c r="A192" s="1">
        <v>20150305</v>
      </c>
      <c r="B192" s="12">
        <v>21</v>
      </c>
      <c r="C192" s="6">
        <v>-2593</v>
      </c>
      <c r="D192" s="7">
        <v>5500</v>
      </c>
      <c r="E192" s="7">
        <v>-1227</v>
      </c>
      <c r="F192" s="8">
        <v>-1680</v>
      </c>
      <c r="G192" s="6">
        <v>-2593</v>
      </c>
      <c r="H192" s="7">
        <v>5486</v>
      </c>
      <c r="I192" s="7">
        <v>-1651</v>
      </c>
      <c r="J192" s="8">
        <v>-1242</v>
      </c>
      <c r="K192" s="24">
        <f t="shared" si="14"/>
        <v>0</v>
      </c>
      <c r="L192" s="24">
        <f t="shared" si="15"/>
        <v>14</v>
      </c>
      <c r="M192" s="24">
        <f t="shared" si="16"/>
        <v>424</v>
      </c>
      <c r="N192" s="24">
        <f t="shared" si="17"/>
        <v>-438</v>
      </c>
      <c r="P192" s="9">
        <v>52.96</v>
      </c>
      <c r="Q192" s="10">
        <v>52.96</v>
      </c>
      <c r="R192" s="10">
        <v>52.96</v>
      </c>
      <c r="S192" s="11">
        <v>52.96</v>
      </c>
      <c r="T192" s="9">
        <v>52.85</v>
      </c>
      <c r="U192" s="10">
        <v>52.85</v>
      </c>
      <c r="V192" s="10">
        <v>52.85</v>
      </c>
      <c r="W192" s="11">
        <v>52.85</v>
      </c>
      <c r="X192" s="25">
        <f t="shared" si="18"/>
        <v>0.10999999999999943</v>
      </c>
      <c r="Y192" s="25">
        <f t="shared" si="18"/>
        <v>0.10999999999999943</v>
      </c>
      <c r="Z192" s="25">
        <f t="shared" si="18"/>
        <v>0.10999999999999943</v>
      </c>
      <c r="AA192" s="25">
        <f t="shared" si="13"/>
        <v>0.10999999999999943</v>
      </c>
    </row>
    <row r="193" spans="1:27" x14ac:dyDescent="0.25">
      <c r="A193" s="1">
        <v>20150305</v>
      </c>
      <c r="B193" s="2">
        <v>22</v>
      </c>
      <c r="C193" s="6">
        <v>-2492</v>
      </c>
      <c r="D193" s="7">
        <v>7000</v>
      </c>
      <c r="E193" s="7">
        <v>-2688</v>
      </c>
      <c r="F193" s="8">
        <v>-1819</v>
      </c>
      <c r="G193" s="6">
        <v>-2493</v>
      </c>
      <c r="H193" s="7">
        <v>7000</v>
      </c>
      <c r="I193" s="7">
        <v>-2735</v>
      </c>
      <c r="J193" s="8">
        <v>-1772</v>
      </c>
      <c r="K193" s="24">
        <f t="shared" si="14"/>
        <v>1</v>
      </c>
      <c r="L193" s="24">
        <f t="shared" si="15"/>
        <v>0</v>
      </c>
      <c r="M193" s="24">
        <f t="shared" si="16"/>
        <v>47</v>
      </c>
      <c r="N193" s="24">
        <f t="shared" si="17"/>
        <v>-47</v>
      </c>
      <c r="P193" s="9">
        <v>45.91</v>
      </c>
      <c r="Q193" s="7">
        <v>43.69</v>
      </c>
      <c r="R193" s="10">
        <v>45.91</v>
      </c>
      <c r="S193" s="11">
        <v>45.91</v>
      </c>
      <c r="T193" s="9">
        <v>46</v>
      </c>
      <c r="U193" s="7">
        <v>43.69</v>
      </c>
      <c r="V193" s="10">
        <v>46</v>
      </c>
      <c r="W193" s="11">
        <v>46</v>
      </c>
      <c r="X193" s="25">
        <f t="shared" si="18"/>
        <v>-9.0000000000003411E-2</v>
      </c>
      <c r="Y193" s="25">
        <f t="shared" si="18"/>
        <v>0</v>
      </c>
      <c r="Z193" s="25">
        <f t="shared" si="18"/>
        <v>-9.0000000000003411E-2</v>
      </c>
      <c r="AA193" s="25">
        <f t="shared" si="13"/>
        <v>-9.0000000000003411E-2</v>
      </c>
    </row>
    <row r="194" spans="1:27" x14ac:dyDescent="0.25">
      <c r="A194" s="1">
        <v>20150305</v>
      </c>
      <c r="B194" s="2">
        <v>23</v>
      </c>
      <c r="C194" s="6">
        <v>-2858</v>
      </c>
      <c r="D194" s="7">
        <v>7000</v>
      </c>
      <c r="E194" s="7">
        <v>-2713</v>
      </c>
      <c r="F194" s="8">
        <v>-1428</v>
      </c>
      <c r="G194" s="6">
        <v>-2859</v>
      </c>
      <c r="H194" s="7">
        <v>7000</v>
      </c>
      <c r="I194" s="7">
        <v>-2713</v>
      </c>
      <c r="J194" s="8">
        <v>-1428</v>
      </c>
      <c r="K194" s="24">
        <f t="shared" si="14"/>
        <v>1</v>
      </c>
      <c r="L194" s="24">
        <f t="shared" si="15"/>
        <v>0</v>
      </c>
      <c r="M194" s="24">
        <f t="shared" si="16"/>
        <v>0</v>
      </c>
      <c r="N194" s="24">
        <f t="shared" si="17"/>
        <v>0</v>
      </c>
      <c r="P194" s="9">
        <v>46.71</v>
      </c>
      <c r="Q194" s="7">
        <v>41.91</v>
      </c>
      <c r="R194" s="10">
        <v>46.71</v>
      </c>
      <c r="S194" s="11">
        <v>46.71</v>
      </c>
      <c r="T194" s="9">
        <v>46.71</v>
      </c>
      <c r="U194" s="7">
        <v>41.91</v>
      </c>
      <c r="V194" s="10">
        <v>46.71</v>
      </c>
      <c r="W194" s="11">
        <v>46.71</v>
      </c>
      <c r="X194" s="25">
        <f t="shared" si="18"/>
        <v>0</v>
      </c>
      <c r="Y194" s="25">
        <f t="shared" si="18"/>
        <v>0</v>
      </c>
      <c r="Z194" s="25">
        <f t="shared" si="18"/>
        <v>0</v>
      </c>
      <c r="AA194" s="25">
        <f t="shared" si="13"/>
        <v>0</v>
      </c>
    </row>
    <row r="195" spans="1:27" s="41" customFormat="1" x14ac:dyDescent="0.25">
      <c r="A195" s="1">
        <v>20150305</v>
      </c>
      <c r="B195" s="2">
        <v>24</v>
      </c>
      <c r="C195" s="13">
        <v>-2681</v>
      </c>
      <c r="D195" s="14">
        <v>7000</v>
      </c>
      <c r="E195" s="14">
        <v>-3353</v>
      </c>
      <c r="F195" s="15">
        <v>-966</v>
      </c>
      <c r="G195" s="13">
        <v>-2681</v>
      </c>
      <c r="H195" s="14">
        <v>7000</v>
      </c>
      <c r="I195" s="14">
        <v>-3405</v>
      </c>
      <c r="J195" s="15">
        <v>-915</v>
      </c>
      <c r="K195" s="30">
        <f t="shared" si="14"/>
        <v>0</v>
      </c>
      <c r="L195" s="30">
        <f t="shared" si="15"/>
        <v>0</v>
      </c>
      <c r="M195" s="30">
        <f t="shared" si="16"/>
        <v>52</v>
      </c>
      <c r="N195" s="30">
        <f t="shared" si="17"/>
        <v>-51</v>
      </c>
      <c r="O195" s="31"/>
      <c r="P195" s="13">
        <v>46.34</v>
      </c>
      <c r="Q195" s="14">
        <v>31.81</v>
      </c>
      <c r="R195" s="14">
        <v>45.82</v>
      </c>
      <c r="S195" s="15">
        <v>45</v>
      </c>
      <c r="T195" s="13">
        <v>45.94</v>
      </c>
      <c r="U195" s="14">
        <v>31.81</v>
      </c>
      <c r="V195" s="14">
        <v>45.73</v>
      </c>
      <c r="W195" s="15">
        <v>45.41</v>
      </c>
      <c r="X195" s="32">
        <f t="shared" si="18"/>
        <v>0.40000000000000568</v>
      </c>
      <c r="Y195" s="32">
        <f t="shared" si="18"/>
        <v>0</v>
      </c>
      <c r="Z195" s="32">
        <f t="shared" si="18"/>
        <v>9.0000000000003411E-2</v>
      </c>
      <c r="AA195" s="32">
        <f t="shared" si="13"/>
        <v>-0.40999999999999659</v>
      </c>
    </row>
    <row r="196" spans="1:27" x14ac:dyDescent="0.25">
      <c r="A196" s="19">
        <v>20150306</v>
      </c>
      <c r="B196" s="33">
        <v>1</v>
      </c>
      <c r="C196" s="34">
        <v>-3088</v>
      </c>
      <c r="D196" s="35">
        <v>7000</v>
      </c>
      <c r="E196" s="35">
        <v>-2879</v>
      </c>
      <c r="F196" s="36">
        <v>-1033</v>
      </c>
      <c r="G196" s="34">
        <v>-3081</v>
      </c>
      <c r="H196" s="35">
        <v>7000</v>
      </c>
      <c r="I196" s="35">
        <v>-2602</v>
      </c>
      <c r="J196" s="36">
        <v>-1317</v>
      </c>
      <c r="K196" s="24">
        <f t="shared" si="14"/>
        <v>-7</v>
      </c>
      <c r="L196" s="24">
        <f t="shared" si="15"/>
        <v>0</v>
      </c>
      <c r="M196" s="24">
        <f t="shared" si="16"/>
        <v>-277</v>
      </c>
      <c r="N196" s="24">
        <f t="shared" si="17"/>
        <v>284</v>
      </c>
      <c r="P196" s="37">
        <v>39.96</v>
      </c>
      <c r="Q196" s="35">
        <v>32.299999999999997</v>
      </c>
      <c r="R196" s="38">
        <v>39.96</v>
      </c>
      <c r="S196" s="39">
        <v>39.96</v>
      </c>
      <c r="T196" s="37">
        <v>40.119999999999997</v>
      </c>
      <c r="U196" s="35">
        <v>32.28</v>
      </c>
      <c r="V196" s="38">
        <v>40.119999999999997</v>
      </c>
      <c r="W196" s="39">
        <v>40.119999999999997</v>
      </c>
      <c r="X196" s="25">
        <f t="shared" si="18"/>
        <v>-0.15999999999999659</v>
      </c>
      <c r="Y196" s="25">
        <f t="shared" si="18"/>
        <v>1.9999999999996021E-2</v>
      </c>
      <c r="Z196" s="25">
        <f t="shared" si="18"/>
        <v>-0.15999999999999659</v>
      </c>
      <c r="AA196" s="25">
        <f t="shared" si="18"/>
        <v>-0.15999999999999659</v>
      </c>
    </row>
    <row r="197" spans="1:27" x14ac:dyDescent="0.25">
      <c r="A197" s="1">
        <v>20150306</v>
      </c>
      <c r="B197" s="2">
        <v>2</v>
      </c>
      <c r="C197" s="6">
        <v>-2684</v>
      </c>
      <c r="D197" s="7">
        <v>7000</v>
      </c>
      <c r="E197" s="7">
        <v>-3459</v>
      </c>
      <c r="F197" s="8">
        <v>-857</v>
      </c>
      <c r="G197" s="6">
        <v>-2684</v>
      </c>
      <c r="H197" s="7">
        <v>7000</v>
      </c>
      <c r="I197" s="7">
        <v>-3305</v>
      </c>
      <c r="J197" s="8">
        <v>-1011</v>
      </c>
      <c r="K197" s="24">
        <f t="shared" ref="K197:K243" si="19">C197-G197</f>
        <v>0</v>
      </c>
      <c r="L197" s="24">
        <f t="shared" ref="L197:L243" si="20">D197-H197</f>
        <v>0</v>
      </c>
      <c r="M197" s="24">
        <f t="shared" ref="M197:M243" si="21">E197-I197</f>
        <v>-154</v>
      </c>
      <c r="N197" s="24">
        <f t="shared" ref="N197:N243" si="22">F197-J197</f>
        <v>154</v>
      </c>
      <c r="P197" s="9">
        <v>38.89</v>
      </c>
      <c r="Q197" s="7">
        <v>30.42</v>
      </c>
      <c r="R197" s="10">
        <v>38.89</v>
      </c>
      <c r="S197" s="11">
        <v>38.89</v>
      </c>
      <c r="T197" s="9">
        <v>39.17</v>
      </c>
      <c r="U197" s="7">
        <v>30.42</v>
      </c>
      <c r="V197" s="10">
        <v>39.17</v>
      </c>
      <c r="W197" s="11">
        <v>39.17</v>
      </c>
      <c r="X197" s="25">
        <f t="shared" ref="X197:AA243" si="23">P197-T197</f>
        <v>-0.28000000000000114</v>
      </c>
      <c r="Y197" s="25">
        <f t="shared" si="23"/>
        <v>0</v>
      </c>
      <c r="Z197" s="25">
        <f t="shared" si="23"/>
        <v>-0.28000000000000114</v>
      </c>
      <c r="AA197" s="25">
        <f t="shared" si="23"/>
        <v>-0.28000000000000114</v>
      </c>
    </row>
    <row r="198" spans="1:27" x14ac:dyDescent="0.25">
      <c r="A198" s="1">
        <v>20150306</v>
      </c>
      <c r="B198" s="2">
        <v>3</v>
      </c>
      <c r="C198" s="6">
        <v>-2749</v>
      </c>
      <c r="D198" s="7">
        <v>7000</v>
      </c>
      <c r="E198" s="7">
        <v>-3716</v>
      </c>
      <c r="F198" s="8">
        <v>-535</v>
      </c>
      <c r="G198" s="6">
        <v>-2743</v>
      </c>
      <c r="H198" s="7">
        <v>7000</v>
      </c>
      <c r="I198" s="7">
        <v>-3565</v>
      </c>
      <c r="J198" s="8">
        <v>-692</v>
      </c>
      <c r="K198" s="24">
        <f t="shared" si="19"/>
        <v>-6</v>
      </c>
      <c r="L198" s="24">
        <f t="shared" si="20"/>
        <v>0</v>
      </c>
      <c r="M198" s="24">
        <f t="shared" si="21"/>
        <v>-151</v>
      </c>
      <c r="N198" s="24">
        <f t="shared" si="22"/>
        <v>157</v>
      </c>
      <c r="P198" s="9">
        <v>39.659999999999997</v>
      </c>
      <c r="Q198" s="7">
        <v>29.55</v>
      </c>
      <c r="R198" s="10">
        <v>39.659999999999997</v>
      </c>
      <c r="S198" s="11">
        <v>39.659999999999997</v>
      </c>
      <c r="T198" s="9">
        <v>40.340000000000003</v>
      </c>
      <c r="U198" s="7">
        <v>29.54</v>
      </c>
      <c r="V198" s="10">
        <v>40.340000000000003</v>
      </c>
      <c r="W198" s="11">
        <v>40.340000000000003</v>
      </c>
      <c r="X198" s="25">
        <f t="shared" si="23"/>
        <v>-0.68000000000000682</v>
      </c>
      <c r="Y198" s="25">
        <f t="shared" si="23"/>
        <v>1.0000000000001563E-2</v>
      </c>
      <c r="Z198" s="25">
        <f t="shared" si="23"/>
        <v>-0.68000000000000682</v>
      </c>
      <c r="AA198" s="25">
        <f t="shared" si="23"/>
        <v>-0.68000000000000682</v>
      </c>
    </row>
    <row r="199" spans="1:27" x14ac:dyDescent="0.25">
      <c r="A199" s="1">
        <v>20150306</v>
      </c>
      <c r="B199" s="2">
        <v>4</v>
      </c>
      <c r="C199" s="6">
        <v>-3058</v>
      </c>
      <c r="D199" s="7">
        <v>7000</v>
      </c>
      <c r="E199" s="7">
        <v>-3456</v>
      </c>
      <c r="F199" s="8">
        <v>-486</v>
      </c>
      <c r="G199" s="6">
        <v>-3058</v>
      </c>
      <c r="H199" s="7">
        <v>7000</v>
      </c>
      <c r="I199" s="7">
        <v>-3236</v>
      </c>
      <c r="J199" s="8">
        <v>-706</v>
      </c>
      <c r="K199" s="24">
        <f t="shared" si="19"/>
        <v>0</v>
      </c>
      <c r="L199" s="24">
        <f t="shared" si="20"/>
        <v>0</v>
      </c>
      <c r="M199" s="24">
        <f t="shared" si="21"/>
        <v>-220</v>
      </c>
      <c r="N199" s="24">
        <f t="shared" si="22"/>
        <v>220</v>
      </c>
      <c r="P199" s="9">
        <v>37.6</v>
      </c>
      <c r="Q199" s="7">
        <v>28.95</v>
      </c>
      <c r="R199" s="10">
        <v>37.6</v>
      </c>
      <c r="S199" s="11">
        <v>37.6</v>
      </c>
      <c r="T199" s="9">
        <v>37.799999999999997</v>
      </c>
      <c r="U199" s="7">
        <v>28.94</v>
      </c>
      <c r="V199" s="10">
        <v>37.799999999999997</v>
      </c>
      <c r="W199" s="11">
        <v>37.799999999999997</v>
      </c>
      <c r="X199" s="25">
        <f t="shared" si="23"/>
        <v>-0.19999999999999574</v>
      </c>
      <c r="Y199" s="25">
        <f t="shared" si="23"/>
        <v>9.9999999999980105E-3</v>
      </c>
      <c r="Z199" s="25">
        <f t="shared" si="23"/>
        <v>-0.19999999999999574</v>
      </c>
      <c r="AA199" s="25">
        <f t="shared" si="23"/>
        <v>-0.19999999999999574</v>
      </c>
    </row>
    <row r="200" spans="1:27" x14ac:dyDescent="0.25">
      <c r="A200" s="1">
        <v>20150306</v>
      </c>
      <c r="B200" s="2">
        <v>5</v>
      </c>
      <c r="C200" s="6">
        <v>-2990</v>
      </c>
      <c r="D200" s="7">
        <v>7000</v>
      </c>
      <c r="E200" s="7">
        <v>-3509</v>
      </c>
      <c r="F200" s="8">
        <v>-502</v>
      </c>
      <c r="G200" s="6">
        <v>-2990</v>
      </c>
      <c r="H200" s="7">
        <v>7000</v>
      </c>
      <c r="I200" s="7">
        <v>-3300</v>
      </c>
      <c r="J200" s="8">
        <v>-710</v>
      </c>
      <c r="K200" s="24">
        <f t="shared" si="19"/>
        <v>0</v>
      </c>
      <c r="L200" s="24">
        <f t="shared" si="20"/>
        <v>0</v>
      </c>
      <c r="M200" s="24">
        <f t="shared" si="21"/>
        <v>-209</v>
      </c>
      <c r="N200" s="24">
        <f t="shared" si="22"/>
        <v>208</v>
      </c>
      <c r="P200" s="9">
        <v>37.69</v>
      </c>
      <c r="Q200" s="7">
        <v>29.02</v>
      </c>
      <c r="R200" s="10">
        <v>37.69</v>
      </c>
      <c r="S200" s="11">
        <v>37.69</v>
      </c>
      <c r="T200" s="9">
        <v>38.19</v>
      </c>
      <c r="U200" s="7">
        <v>29</v>
      </c>
      <c r="V200" s="10">
        <v>38.19</v>
      </c>
      <c r="W200" s="11">
        <v>38.19</v>
      </c>
      <c r="X200" s="25">
        <f t="shared" si="23"/>
        <v>-0.5</v>
      </c>
      <c r="Y200" s="25">
        <f t="shared" si="23"/>
        <v>1.9999999999999574E-2</v>
      </c>
      <c r="Z200" s="25">
        <f t="shared" si="23"/>
        <v>-0.5</v>
      </c>
      <c r="AA200" s="25">
        <f t="shared" si="23"/>
        <v>-0.5</v>
      </c>
    </row>
    <row r="201" spans="1:27" x14ac:dyDescent="0.25">
      <c r="A201" s="1">
        <v>20150306</v>
      </c>
      <c r="B201" s="2">
        <v>6</v>
      </c>
      <c r="C201" s="6">
        <v>-3355</v>
      </c>
      <c r="D201" s="7">
        <v>7000</v>
      </c>
      <c r="E201" s="7">
        <v>-3167</v>
      </c>
      <c r="F201" s="8">
        <v>-477</v>
      </c>
      <c r="G201" s="6">
        <v>-3231</v>
      </c>
      <c r="H201" s="7">
        <v>7000</v>
      </c>
      <c r="I201" s="7">
        <v>-3172</v>
      </c>
      <c r="J201" s="8">
        <v>-597</v>
      </c>
      <c r="K201" s="24">
        <f t="shared" si="19"/>
        <v>-124</v>
      </c>
      <c r="L201" s="24">
        <f t="shared" si="20"/>
        <v>0</v>
      </c>
      <c r="M201" s="24">
        <f t="shared" si="21"/>
        <v>5</v>
      </c>
      <c r="N201" s="24">
        <f t="shared" si="22"/>
        <v>120</v>
      </c>
      <c r="P201" s="9">
        <v>40.619999999999997</v>
      </c>
      <c r="Q201" s="7">
        <v>34.97</v>
      </c>
      <c r="R201" s="10">
        <v>40.619999999999997</v>
      </c>
      <c r="S201" s="11">
        <v>40.619999999999997</v>
      </c>
      <c r="T201" s="9">
        <v>40.69</v>
      </c>
      <c r="U201" s="7">
        <v>34.96</v>
      </c>
      <c r="V201" s="10">
        <v>40.69</v>
      </c>
      <c r="W201" s="11">
        <v>40.69</v>
      </c>
      <c r="X201" s="25">
        <f t="shared" si="23"/>
        <v>-7.0000000000000284E-2</v>
      </c>
      <c r="Y201" s="25">
        <f t="shared" si="23"/>
        <v>9.9999999999980105E-3</v>
      </c>
      <c r="Z201" s="25">
        <f t="shared" si="23"/>
        <v>-7.0000000000000284E-2</v>
      </c>
      <c r="AA201" s="25">
        <f t="shared" si="23"/>
        <v>-7.0000000000000284E-2</v>
      </c>
    </row>
    <row r="202" spans="1:27" x14ac:dyDescent="0.25">
      <c r="A202" s="1">
        <v>20150306</v>
      </c>
      <c r="B202" s="2">
        <v>7</v>
      </c>
      <c r="C202" s="6">
        <v>-2997</v>
      </c>
      <c r="D202" s="7">
        <v>7000</v>
      </c>
      <c r="E202" s="7">
        <v>-3679</v>
      </c>
      <c r="F202" s="8">
        <v>-325</v>
      </c>
      <c r="G202" s="6">
        <v>-2997</v>
      </c>
      <c r="H202" s="7">
        <v>7000</v>
      </c>
      <c r="I202" s="7">
        <v>-3624</v>
      </c>
      <c r="J202" s="8">
        <v>-379</v>
      </c>
      <c r="K202" s="24">
        <f t="shared" si="19"/>
        <v>0</v>
      </c>
      <c r="L202" s="24">
        <f t="shared" si="20"/>
        <v>0</v>
      </c>
      <c r="M202" s="24">
        <f t="shared" si="21"/>
        <v>-55</v>
      </c>
      <c r="N202" s="24">
        <f t="shared" si="22"/>
        <v>54</v>
      </c>
      <c r="P202" s="9">
        <v>49.12</v>
      </c>
      <c r="Q202" s="7">
        <v>44.13</v>
      </c>
      <c r="R202" s="10">
        <v>49.12</v>
      </c>
      <c r="S202" s="11">
        <v>49.12</v>
      </c>
      <c r="T202" s="9">
        <v>49.06</v>
      </c>
      <c r="U202" s="7">
        <v>44.12</v>
      </c>
      <c r="V202" s="10">
        <v>49.06</v>
      </c>
      <c r="W202" s="11">
        <v>49.06</v>
      </c>
      <c r="X202" s="25">
        <f t="shared" si="23"/>
        <v>5.9999999999995168E-2</v>
      </c>
      <c r="Y202" s="25">
        <f t="shared" si="23"/>
        <v>1.0000000000005116E-2</v>
      </c>
      <c r="Z202" s="25">
        <f t="shared" si="23"/>
        <v>5.9999999999995168E-2</v>
      </c>
      <c r="AA202" s="25">
        <f t="shared" si="23"/>
        <v>5.9999999999995168E-2</v>
      </c>
    </row>
    <row r="203" spans="1:27" x14ac:dyDescent="0.25">
      <c r="A203" s="1">
        <v>20150306</v>
      </c>
      <c r="B203" s="2">
        <v>8</v>
      </c>
      <c r="C203" s="6">
        <v>-2807</v>
      </c>
      <c r="D203" s="7">
        <v>7000</v>
      </c>
      <c r="E203" s="7">
        <v>-3337</v>
      </c>
      <c r="F203" s="8">
        <v>-856</v>
      </c>
      <c r="G203" s="6">
        <v>-3007</v>
      </c>
      <c r="H203" s="7">
        <v>7000</v>
      </c>
      <c r="I203" s="7">
        <v>-3047</v>
      </c>
      <c r="J203" s="8">
        <v>-946</v>
      </c>
      <c r="K203" s="24">
        <f t="shared" si="19"/>
        <v>200</v>
      </c>
      <c r="L203" s="24">
        <f t="shared" si="20"/>
        <v>0</v>
      </c>
      <c r="M203" s="24">
        <f t="shared" si="21"/>
        <v>-290</v>
      </c>
      <c r="N203" s="24">
        <f t="shared" si="22"/>
        <v>90</v>
      </c>
      <c r="P203" s="45">
        <v>56.45</v>
      </c>
      <c r="Q203" s="7">
        <v>55.98</v>
      </c>
      <c r="R203" s="46">
        <v>56.45</v>
      </c>
      <c r="S203" s="47">
        <v>56.45</v>
      </c>
      <c r="T203" s="6">
        <v>57.86</v>
      </c>
      <c r="U203" s="7">
        <v>54.94</v>
      </c>
      <c r="V203" s="7">
        <v>56.49</v>
      </c>
      <c r="W203" s="8">
        <v>54.26</v>
      </c>
      <c r="X203" s="25">
        <f t="shared" si="23"/>
        <v>-1.4099999999999966</v>
      </c>
      <c r="Y203" s="25">
        <f t="shared" si="23"/>
        <v>1.0399999999999991</v>
      </c>
      <c r="Z203" s="25">
        <f t="shared" si="23"/>
        <v>-3.9999999999999147E-2</v>
      </c>
      <c r="AA203" s="25">
        <f t="shared" si="23"/>
        <v>2.1900000000000048</v>
      </c>
    </row>
    <row r="204" spans="1:27" x14ac:dyDescent="0.25">
      <c r="A204" s="1">
        <v>20150306</v>
      </c>
      <c r="B204" s="2">
        <v>9</v>
      </c>
      <c r="C204" s="6">
        <v>-2253</v>
      </c>
      <c r="D204" s="7">
        <v>7000</v>
      </c>
      <c r="E204" s="7">
        <v>-3305</v>
      </c>
      <c r="F204" s="8">
        <v>-1443</v>
      </c>
      <c r="G204" s="6">
        <v>-2482</v>
      </c>
      <c r="H204" s="7">
        <v>7000</v>
      </c>
      <c r="I204" s="7">
        <v>-2701</v>
      </c>
      <c r="J204" s="8">
        <v>-1817</v>
      </c>
      <c r="K204" s="24">
        <f t="shared" si="19"/>
        <v>229</v>
      </c>
      <c r="L204" s="24">
        <f t="shared" si="20"/>
        <v>0</v>
      </c>
      <c r="M204" s="24">
        <f t="shared" si="21"/>
        <v>-604</v>
      </c>
      <c r="N204" s="24">
        <f t="shared" si="22"/>
        <v>374</v>
      </c>
      <c r="P204" s="9">
        <v>65.739999999999995</v>
      </c>
      <c r="Q204" s="7">
        <v>57.32</v>
      </c>
      <c r="R204" s="10">
        <v>65.739999999999995</v>
      </c>
      <c r="S204" s="11">
        <v>65.739999999999995</v>
      </c>
      <c r="T204" s="9">
        <v>66</v>
      </c>
      <c r="U204" s="7">
        <v>57.02</v>
      </c>
      <c r="V204" s="10">
        <v>66</v>
      </c>
      <c r="W204" s="11">
        <v>66</v>
      </c>
      <c r="X204" s="25">
        <f t="shared" si="23"/>
        <v>-0.26000000000000512</v>
      </c>
      <c r="Y204" s="25">
        <f t="shared" si="23"/>
        <v>0.29999999999999716</v>
      </c>
      <c r="Z204" s="25">
        <f t="shared" si="23"/>
        <v>-0.26000000000000512</v>
      </c>
      <c r="AA204" s="25">
        <f t="shared" si="23"/>
        <v>-0.26000000000000512</v>
      </c>
    </row>
    <row r="205" spans="1:27" x14ac:dyDescent="0.25">
      <c r="A205" s="1">
        <v>20150306</v>
      </c>
      <c r="B205" s="2">
        <v>10</v>
      </c>
      <c r="C205" s="6">
        <v>-2516</v>
      </c>
      <c r="D205" s="7">
        <v>7000</v>
      </c>
      <c r="E205" s="7">
        <v>-2569</v>
      </c>
      <c r="F205" s="8">
        <v>-1916</v>
      </c>
      <c r="G205" s="6">
        <v>-2219</v>
      </c>
      <c r="H205" s="7">
        <v>6961</v>
      </c>
      <c r="I205" s="7">
        <v>-2468</v>
      </c>
      <c r="J205" s="8">
        <v>-2274</v>
      </c>
      <c r="K205" s="24">
        <f t="shared" si="19"/>
        <v>-297</v>
      </c>
      <c r="L205" s="24">
        <f t="shared" si="20"/>
        <v>39</v>
      </c>
      <c r="M205" s="24">
        <f t="shared" si="21"/>
        <v>-101</v>
      </c>
      <c r="N205" s="24">
        <f t="shared" si="22"/>
        <v>358</v>
      </c>
      <c r="P205" s="9">
        <v>60.33</v>
      </c>
      <c r="Q205" s="7">
        <v>55.93</v>
      </c>
      <c r="R205" s="10">
        <v>60.33</v>
      </c>
      <c r="S205" s="11">
        <v>60.33</v>
      </c>
      <c r="T205" s="9">
        <v>61.78</v>
      </c>
      <c r="U205" s="7">
        <v>55.93</v>
      </c>
      <c r="V205" s="10">
        <v>61.78</v>
      </c>
      <c r="W205" s="11">
        <v>61.78</v>
      </c>
      <c r="X205" s="25">
        <f t="shared" si="23"/>
        <v>-1.4500000000000028</v>
      </c>
      <c r="Y205" s="25">
        <f t="shared" si="23"/>
        <v>0</v>
      </c>
      <c r="Z205" s="25">
        <f t="shared" si="23"/>
        <v>-1.4500000000000028</v>
      </c>
      <c r="AA205" s="25">
        <f t="shared" si="23"/>
        <v>-1.4500000000000028</v>
      </c>
    </row>
    <row r="206" spans="1:27" x14ac:dyDescent="0.25">
      <c r="A206" s="1">
        <v>20150306</v>
      </c>
      <c r="B206" s="12">
        <v>11</v>
      </c>
      <c r="C206" s="6">
        <v>-2894</v>
      </c>
      <c r="D206" s="7">
        <v>6950</v>
      </c>
      <c r="E206" s="7">
        <v>-2267</v>
      </c>
      <c r="F206" s="8">
        <v>-1789</v>
      </c>
      <c r="G206" s="6">
        <v>-2690</v>
      </c>
      <c r="H206" s="7">
        <v>6555</v>
      </c>
      <c r="I206" s="7">
        <v>-1709</v>
      </c>
      <c r="J206" s="8">
        <v>-2156</v>
      </c>
      <c r="K206" s="24">
        <f t="shared" si="19"/>
        <v>-204</v>
      </c>
      <c r="L206" s="24">
        <f t="shared" si="20"/>
        <v>395</v>
      </c>
      <c r="M206" s="24">
        <f t="shared" si="21"/>
        <v>-558</v>
      </c>
      <c r="N206" s="24">
        <f t="shared" si="22"/>
        <v>367</v>
      </c>
      <c r="P206" s="45">
        <v>55.1</v>
      </c>
      <c r="Q206" s="46">
        <v>55.1</v>
      </c>
      <c r="R206" s="46">
        <v>55.1</v>
      </c>
      <c r="S206" s="47">
        <v>55.1</v>
      </c>
      <c r="T206" s="6">
        <v>57.93</v>
      </c>
      <c r="U206" s="7">
        <v>54.32</v>
      </c>
      <c r="V206" s="7">
        <v>55.69</v>
      </c>
      <c r="W206" s="8">
        <v>58.3</v>
      </c>
      <c r="X206" s="25">
        <f t="shared" si="23"/>
        <v>-2.8299999999999983</v>
      </c>
      <c r="Y206" s="25">
        <f t="shared" si="23"/>
        <v>0.78000000000000114</v>
      </c>
      <c r="Z206" s="25">
        <f t="shared" si="23"/>
        <v>-0.58999999999999631</v>
      </c>
      <c r="AA206" s="25">
        <f t="shared" si="23"/>
        <v>-3.1999999999999957</v>
      </c>
    </row>
    <row r="207" spans="1:27" x14ac:dyDescent="0.25">
      <c r="A207" s="1">
        <v>20150306</v>
      </c>
      <c r="B207" s="2">
        <v>12</v>
      </c>
      <c r="C207" s="6">
        <v>-2860</v>
      </c>
      <c r="D207" s="7">
        <v>5819</v>
      </c>
      <c r="E207" s="7">
        <v>-1328</v>
      </c>
      <c r="F207" s="8">
        <v>-1630</v>
      </c>
      <c r="G207" s="6">
        <v>-2860</v>
      </c>
      <c r="H207" s="7">
        <v>6034</v>
      </c>
      <c r="I207" s="7">
        <v>-1144</v>
      </c>
      <c r="J207" s="8">
        <v>-2030</v>
      </c>
      <c r="K207" s="24">
        <f t="shared" si="19"/>
        <v>0</v>
      </c>
      <c r="L207" s="24">
        <f t="shared" si="20"/>
        <v>-215</v>
      </c>
      <c r="M207" s="24">
        <f t="shared" si="21"/>
        <v>-184</v>
      </c>
      <c r="N207" s="24">
        <f t="shared" si="22"/>
        <v>400</v>
      </c>
      <c r="P207" s="6">
        <v>53.04</v>
      </c>
      <c r="Q207" s="7">
        <v>46.9</v>
      </c>
      <c r="R207" s="7">
        <v>52.97</v>
      </c>
      <c r="S207" s="8">
        <v>52.18</v>
      </c>
      <c r="T207" s="6">
        <v>53.64</v>
      </c>
      <c r="U207" s="7">
        <v>51.48</v>
      </c>
      <c r="V207" s="7">
        <v>52.31</v>
      </c>
      <c r="W207" s="8">
        <v>53.85</v>
      </c>
      <c r="X207" s="25">
        <f t="shared" si="23"/>
        <v>-0.60000000000000142</v>
      </c>
      <c r="Y207" s="25">
        <f t="shared" si="23"/>
        <v>-4.5799999999999983</v>
      </c>
      <c r="Z207" s="25">
        <f t="shared" si="23"/>
        <v>0.65999999999999659</v>
      </c>
      <c r="AA207" s="25">
        <f t="shared" si="23"/>
        <v>-1.6700000000000017</v>
      </c>
    </row>
    <row r="208" spans="1:27" x14ac:dyDescent="0.25">
      <c r="A208" s="1">
        <v>20150306</v>
      </c>
      <c r="B208" s="2">
        <v>13</v>
      </c>
      <c r="C208" s="6">
        <v>-2757</v>
      </c>
      <c r="D208" s="7">
        <v>5293</v>
      </c>
      <c r="E208" s="7">
        <v>-876</v>
      </c>
      <c r="F208" s="8">
        <v>-1659</v>
      </c>
      <c r="G208" s="6">
        <v>-2757</v>
      </c>
      <c r="H208" s="7">
        <v>5424</v>
      </c>
      <c r="I208" s="7">
        <v>-664</v>
      </c>
      <c r="J208" s="8">
        <v>-2003</v>
      </c>
      <c r="K208" s="24">
        <f t="shared" si="19"/>
        <v>0</v>
      </c>
      <c r="L208" s="24">
        <f t="shared" si="20"/>
        <v>-131</v>
      </c>
      <c r="M208" s="24">
        <f t="shared" si="21"/>
        <v>-212</v>
      </c>
      <c r="N208" s="24">
        <f t="shared" si="22"/>
        <v>344</v>
      </c>
      <c r="P208" s="6">
        <v>50.72</v>
      </c>
      <c r="Q208" s="7">
        <v>39.479999999999997</v>
      </c>
      <c r="R208" s="7">
        <v>50.6</v>
      </c>
      <c r="S208" s="8">
        <v>49.14</v>
      </c>
      <c r="T208" s="45">
        <v>49.78</v>
      </c>
      <c r="U208" s="7">
        <v>43.34</v>
      </c>
      <c r="V208" s="46">
        <v>49.78</v>
      </c>
      <c r="W208" s="47">
        <v>49.78</v>
      </c>
      <c r="X208" s="25">
        <f t="shared" si="23"/>
        <v>0.93999999999999773</v>
      </c>
      <c r="Y208" s="25">
        <f t="shared" si="23"/>
        <v>-3.8600000000000065</v>
      </c>
      <c r="Z208" s="25">
        <f t="shared" si="23"/>
        <v>0.82000000000000028</v>
      </c>
      <c r="AA208" s="25">
        <f t="shared" si="23"/>
        <v>-0.64000000000000057</v>
      </c>
    </row>
    <row r="209" spans="1:27" x14ac:dyDescent="0.25">
      <c r="A209" s="1">
        <v>20150306</v>
      </c>
      <c r="B209" s="2">
        <v>14</v>
      </c>
      <c r="C209" s="6">
        <v>-2694</v>
      </c>
      <c r="D209" s="7">
        <v>7000</v>
      </c>
      <c r="E209" s="7">
        <v>-2406</v>
      </c>
      <c r="F209" s="8">
        <v>-1900</v>
      </c>
      <c r="G209" s="6">
        <v>-2694</v>
      </c>
      <c r="H209" s="7">
        <v>7000</v>
      </c>
      <c r="I209" s="7">
        <v>-2359</v>
      </c>
      <c r="J209" s="8">
        <v>-1947</v>
      </c>
      <c r="K209" s="24">
        <f t="shared" si="19"/>
        <v>0</v>
      </c>
      <c r="L209" s="24">
        <f t="shared" si="20"/>
        <v>0</v>
      </c>
      <c r="M209" s="24">
        <f t="shared" si="21"/>
        <v>-47</v>
      </c>
      <c r="N209" s="24">
        <f t="shared" si="22"/>
        <v>47</v>
      </c>
      <c r="P209" s="9">
        <v>49.03</v>
      </c>
      <c r="Q209" s="7">
        <v>42.06</v>
      </c>
      <c r="R209" s="10">
        <v>49.03</v>
      </c>
      <c r="S209" s="11">
        <v>49.03</v>
      </c>
      <c r="T209" s="9">
        <v>49.58</v>
      </c>
      <c r="U209" s="7">
        <v>41.94</v>
      </c>
      <c r="V209" s="10">
        <v>49.58</v>
      </c>
      <c r="W209" s="11">
        <v>49.58</v>
      </c>
      <c r="X209" s="25">
        <f t="shared" si="23"/>
        <v>-0.54999999999999716</v>
      </c>
      <c r="Y209" s="25">
        <f t="shared" si="23"/>
        <v>0.12000000000000455</v>
      </c>
      <c r="Z209" s="25">
        <f t="shared" si="23"/>
        <v>-0.54999999999999716</v>
      </c>
      <c r="AA209" s="25">
        <f t="shared" si="23"/>
        <v>-0.54999999999999716</v>
      </c>
    </row>
    <row r="210" spans="1:27" x14ac:dyDescent="0.25">
      <c r="A210" s="1">
        <v>20150306</v>
      </c>
      <c r="B210" s="2">
        <v>15</v>
      </c>
      <c r="C210" s="6">
        <v>-2773</v>
      </c>
      <c r="D210" s="7">
        <v>5286</v>
      </c>
      <c r="E210" s="7">
        <v>-755</v>
      </c>
      <c r="F210" s="8">
        <v>-1757</v>
      </c>
      <c r="G210" s="6">
        <v>-2773</v>
      </c>
      <c r="H210" s="7">
        <v>5355</v>
      </c>
      <c r="I210" s="7">
        <v>-776</v>
      </c>
      <c r="J210" s="8">
        <v>-1806</v>
      </c>
      <c r="K210" s="24">
        <f t="shared" si="19"/>
        <v>0</v>
      </c>
      <c r="L210" s="24">
        <f t="shared" si="20"/>
        <v>-69</v>
      </c>
      <c r="M210" s="24">
        <f t="shared" si="21"/>
        <v>21</v>
      </c>
      <c r="N210" s="24">
        <f t="shared" si="22"/>
        <v>49</v>
      </c>
      <c r="P210" s="6">
        <v>50.63</v>
      </c>
      <c r="Q210" s="7">
        <v>34.46</v>
      </c>
      <c r="R210" s="7">
        <v>50.48</v>
      </c>
      <c r="S210" s="8">
        <v>48.39</v>
      </c>
      <c r="T210" s="45">
        <v>47.61</v>
      </c>
      <c r="U210" s="7">
        <v>39.24</v>
      </c>
      <c r="V210" s="46">
        <v>47.61</v>
      </c>
      <c r="W210" s="47">
        <v>47.61</v>
      </c>
      <c r="X210" s="25">
        <f t="shared" si="23"/>
        <v>3.0200000000000031</v>
      </c>
      <c r="Y210" s="25">
        <f t="shared" si="23"/>
        <v>-4.7800000000000011</v>
      </c>
      <c r="Z210" s="25">
        <f t="shared" si="23"/>
        <v>2.8699999999999974</v>
      </c>
      <c r="AA210" s="25">
        <f t="shared" si="23"/>
        <v>0.78000000000000114</v>
      </c>
    </row>
    <row r="211" spans="1:27" x14ac:dyDescent="0.25">
      <c r="A211" s="1">
        <v>20150306</v>
      </c>
      <c r="B211" s="12">
        <v>16</v>
      </c>
      <c r="C211" s="6">
        <v>-2725</v>
      </c>
      <c r="D211" s="7">
        <v>6964</v>
      </c>
      <c r="E211" s="7">
        <v>-2251</v>
      </c>
      <c r="F211" s="8">
        <v>-1989</v>
      </c>
      <c r="G211" s="6">
        <v>-2725</v>
      </c>
      <c r="H211" s="7">
        <v>7000</v>
      </c>
      <c r="I211" s="7">
        <v>-2238</v>
      </c>
      <c r="J211" s="8">
        <v>-2037</v>
      </c>
      <c r="K211" s="24">
        <f t="shared" si="19"/>
        <v>0</v>
      </c>
      <c r="L211" s="24">
        <f t="shared" si="20"/>
        <v>-36</v>
      </c>
      <c r="M211" s="24">
        <f t="shared" si="21"/>
        <v>-13</v>
      </c>
      <c r="N211" s="24">
        <f t="shared" si="22"/>
        <v>48</v>
      </c>
      <c r="P211" s="9">
        <v>41.56</v>
      </c>
      <c r="Q211" s="46">
        <v>41.56</v>
      </c>
      <c r="R211" s="10">
        <v>41.56</v>
      </c>
      <c r="S211" s="11">
        <v>41.56</v>
      </c>
      <c r="T211" s="9">
        <v>42.44</v>
      </c>
      <c r="U211" s="7">
        <v>40.97</v>
      </c>
      <c r="V211" s="10">
        <v>42.44</v>
      </c>
      <c r="W211" s="11">
        <v>42.44</v>
      </c>
      <c r="X211" s="25">
        <f t="shared" si="23"/>
        <v>-0.87999999999999545</v>
      </c>
      <c r="Y211" s="25">
        <f t="shared" si="23"/>
        <v>0.59000000000000341</v>
      </c>
      <c r="Z211" s="25">
        <f t="shared" si="23"/>
        <v>-0.87999999999999545</v>
      </c>
      <c r="AA211" s="25">
        <f t="shared" si="23"/>
        <v>-0.87999999999999545</v>
      </c>
    </row>
    <row r="212" spans="1:27" x14ac:dyDescent="0.25">
      <c r="A212" s="1">
        <v>20150306</v>
      </c>
      <c r="B212" s="12">
        <v>17</v>
      </c>
      <c r="C212" s="6">
        <v>-2741</v>
      </c>
      <c r="D212" s="7">
        <v>6141</v>
      </c>
      <c r="E212" s="7">
        <v>-1403</v>
      </c>
      <c r="F212" s="8">
        <v>-1997</v>
      </c>
      <c r="G212" s="6">
        <v>-2741</v>
      </c>
      <c r="H212" s="7">
        <v>6303</v>
      </c>
      <c r="I212" s="7">
        <v>-1505</v>
      </c>
      <c r="J212" s="8">
        <v>-2056</v>
      </c>
      <c r="K212" s="24">
        <f t="shared" si="19"/>
        <v>0</v>
      </c>
      <c r="L212" s="24">
        <f t="shared" si="20"/>
        <v>-162</v>
      </c>
      <c r="M212" s="24">
        <f t="shared" si="21"/>
        <v>102</v>
      </c>
      <c r="N212" s="24">
        <f t="shared" si="22"/>
        <v>59</v>
      </c>
      <c r="P212" s="9">
        <v>42.02</v>
      </c>
      <c r="Q212" s="10">
        <v>42.02</v>
      </c>
      <c r="R212" s="10">
        <v>42.02</v>
      </c>
      <c r="S212" s="11">
        <v>42.02</v>
      </c>
      <c r="T212" s="9">
        <v>41.97</v>
      </c>
      <c r="U212" s="10">
        <v>41.97</v>
      </c>
      <c r="V212" s="10">
        <v>41.97</v>
      </c>
      <c r="W212" s="11">
        <v>41.97</v>
      </c>
      <c r="X212" s="25">
        <f t="shared" si="23"/>
        <v>5.0000000000004263E-2</v>
      </c>
      <c r="Y212" s="25">
        <f t="shared" si="23"/>
        <v>5.0000000000004263E-2</v>
      </c>
      <c r="Z212" s="25">
        <f t="shared" si="23"/>
        <v>5.0000000000004263E-2</v>
      </c>
      <c r="AA212" s="25">
        <f t="shared" si="23"/>
        <v>5.0000000000004263E-2</v>
      </c>
    </row>
    <row r="213" spans="1:27" x14ac:dyDescent="0.25">
      <c r="A213" s="1">
        <v>20150306</v>
      </c>
      <c r="B213" s="12">
        <v>18</v>
      </c>
      <c r="C213" s="6">
        <v>-3016</v>
      </c>
      <c r="D213" s="7">
        <v>3941</v>
      </c>
      <c r="E213" s="7">
        <v>309</v>
      </c>
      <c r="F213" s="8">
        <v>-1233</v>
      </c>
      <c r="G213" s="6">
        <v>-3016</v>
      </c>
      <c r="H213" s="7">
        <v>4108</v>
      </c>
      <c r="I213" s="7">
        <v>231</v>
      </c>
      <c r="J213" s="8">
        <v>-1324</v>
      </c>
      <c r="K213" s="24">
        <f t="shared" si="19"/>
        <v>0</v>
      </c>
      <c r="L213" s="24">
        <f t="shared" si="20"/>
        <v>-167</v>
      </c>
      <c r="M213" s="24">
        <f t="shared" si="21"/>
        <v>78</v>
      </c>
      <c r="N213" s="24">
        <f t="shared" si="22"/>
        <v>91</v>
      </c>
      <c r="P213" s="9">
        <v>46.99</v>
      </c>
      <c r="Q213" s="10">
        <v>46.99</v>
      </c>
      <c r="R213" s="10">
        <v>46.99</v>
      </c>
      <c r="S213" s="11">
        <v>46.99</v>
      </c>
      <c r="T213" s="9">
        <v>46.84</v>
      </c>
      <c r="U213" s="10">
        <v>46.84</v>
      </c>
      <c r="V213" s="10">
        <v>46.84</v>
      </c>
      <c r="W213" s="11">
        <v>46.84</v>
      </c>
      <c r="X213" s="25">
        <f t="shared" si="23"/>
        <v>0.14999999999999858</v>
      </c>
      <c r="Y213" s="25">
        <f t="shared" si="23"/>
        <v>0.14999999999999858</v>
      </c>
      <c r="Z213" s="25">
        <f t="shared" si="23"/>
        <v>0.14999999999999858</v>
      </c>
      <c r="AA213" s="25">
        <f t="shared" si="23"/>
        <v>0.14999999999999858</v>
      </c>
    </row>
    <row r="214" spans="1:27" x14ac:dyDescent="0.25">
      <c r="A214" s="1">
        <v>20150306</v>
      </c>
      <c r="B214" s="12">
        <v>19</v>
      </c>
      <c r="C214" s="6">
        <v>-2685</v>
      </c>
      <c r="D214" s="7">
        <v>2287</v>
      </c>
      <c r="E214" s="7">
        <v>1363</v>
      </c>
      <c r="F214" s="8">
        <v>-966</v>
      </c>
      <c r="G214" s="6">
        <v>-2685</v>
      </c>
      <c r="H214" s="7">
        <v>2337</v>
      </c>
      <c r="I214" s="7">
        <v>1344</v>
      </c>
      <c r="J214" s="8">
        <v>-997</v>
      </c>
      <c r="K214" s="24">
        <f t="shared" si="19"/>
        <v>0</v>
      </c>
      <c r="L214" s="24">
        <f t="shared" si="20"/>
        <v>-50</v>
      </c>
      <c r="M214" s="24">
        <f t="shared" si="21"/>
        <v>19</v>
      </c>
      <c r="N214" s="24">
        <f t="shared" si="22"/>
        <v>31</v>
      </c>
      <c r="P214" s="9">
        <v>59.64</v>
      </c>
      <c r="Q214" s="10">
        <v>59.64</v>
      </c>
      <c r="R214" s="10">
        <v>59.64</v>
      </c>
      <c r="S214" s="11">
        <v>59.64</v>
      </c>
      <c r="T214" s="9">
        <v>59.25</v>
      </c>
      <c r="U214" s="10">
        <v>59.25</v>
      </c>
      <c r="V214" s="10">
        <v>59.25</v>
      </c>
      <c r="W214" s="11">
        <v>59.25</v>
      </c>
      <c r="X214" s="25">
        <f t="shared" si="23"/>
        <v>0.39000000000000057</v>
      </c>
      <c r="Y214" s="25">
        <f t="shared" si="23"/>
        <v>0.39000000000000057</v>
      </c>
      <c r="Z214" s="25">
        <f t="shared" si="23"/>
        <v>0.39000000000000057</v>
      </c>
      <c r="AA214" s="25">
        <f t="shared" si="23"/>
        <v>0.39000000000000057</v>
      </c>
    </row>
    <row r="215" spans="1:27" x14ac:dyDescent="0.25">
      <c r="A215" s="1">
        <v>20150306</v>
      </c>
      <c r="B215" s="12">
        <v>20</v>
      </c>
      <c r="C215" s="6">
        <v>-2432</v>
      </c>
      <c r="D215" s="7">
        <v>4876</v>
      </c>
      <c r="E215" s="7">
        <v>-1437</v>
      </c>
      <c r="F215" s="8">
        <v>-1007</v>
      </c>
      <c r="G215" s="6">
        <v>-2432</v>
      </c>
      <c r="H215" s="7">
        <v>5251</v>
      </c>
      <c r="I215" s="7">
        <v>-1723</v>
      </c>
      <c r="J215" s="8">
        <v>-1096</v>
      </c>
      <c r="K215" s="24">
        <f t="shared" si="19"/>
        <v>0</v>
      </c>
      <c r="L215" s="24">
        <f t="shared" si="20"/>
        <v>-375</v>
      </c>
      <c r="M215" s="24">
        <f t="shared" si="21"/>
        <v>286</v>
      </c>
      <c r="N215" s="24">
        <f t="shared" si="22"/>
        <v>89</v>
      </c>
      <c r="P215" s="9">
        <v>62.49</v>
      </c>
      <c r="Q215" s="10">
        <v>62.49</v>
      </c>
      <c r="R215" s="10">
        <v>62.49</v>
      </c>
      <c r="S215" s="11">
        <v>62.49</v>
      </c>
      <c r="T215" s="9">
        <v>62.37</v>
      </c>
      <c r="U215" s="10">
        <v>62.37</v>
      </c>
      <c r="V215" s="10">
        <v>62.37</v>
      </c>
      <c r="W215" s="11">
        <v>62.37</v>
      </c>
      <c r="X215" s="25">
        <f t="shared" si="23"/>
        <v>0.12000000000000455</v>
      </c>
      <c r="Y215" s="25">
        <f t="shared" si="23"/>
        <v>0.12000000000000455</v>
      </c>
      <c r="Z215" s="25">
        <f t="shared" si="23"/>
        <v>0.12000000000000455</v>
      </c>
      <c r="AA215" s="25">
        <f t="shared" si="23"/>
        <v>0.12000000000000455</v>
      </c>
    </row>
    <row r="216" spans="1:27" x14ac:dyDescent="0.25">
      <c r="A216" s="1">
        <v>20150306</v>
      </c>
      <c r="B216" s="2">
        <v>21</v>
      </c>
      <c r="C216" s="6">
        <v>-2643</v>
      </c>
      <c r="D216" s="7">
        <v>6389</v>
      </c>
      <c r="E216" s="7">
        <v>-2872</v>
      </c>
      <c r="F216" s="8">
        <v>-874</v>
      </c>
      <c r="G216" s="6">
        <v>-2643</v>
      </c>
      <c r="H216" s="7">
        <v>6615</v>
      </c>
      <c r="I216" s="7">
        <v>-2918</v>
      </c>
      <c r="J216" s="8">
        <v>-1054</v>
      </c>
      <c r="K216" s="24">
        <f t="shared" si="19"/>
        <v>0</v>
      </c>
      <c r="L216" s="24">
        <f t="shared" si="20"/>
        <v>-226</v>
      </c>
      <c r="M216" s="24">
        <f t="shared" si="21"/>
        <v>46</v>
      </c>
      <c r="N216" s="24">
        <f t="shared" si="22"/>
        <v>180</v>
      </c>
      <c r="P216" s="6">
        <v>50.58</v>
      </c>
      <c r="Q216" s="7">
        <v>45.95</v>
      </c>
      <c r="R216" s="7">
        <v>50.47</v>
      </c>
      <c r="S216" s="8">
        <v>49.82</v>
      </c>
      <c r="T216" s="45">
        <v>49.01</v>
      </c>
      <c r="U216" s="7">
        <v>46.93</v>
      </c>
      <c r="V216" s="46">
        <v>49.01</v>
      </c>
      <c r="W216" s="47">
        <v>49.01</v>
      </c>
      <c r="X216" s="25">
        <f t="shared" si="23"/>
        <v>1.5700000000000003</v>
      </c>
      <c r="Y216" s="25">
        <f t="shared" si="23"/>
        <v>-0.97999999999999687</v>
      </c>
      <c r="Z216" s="25">
        <f t="shared" si="23"/>
        <v>1.4600000000000009</v>
      </c>
      <c r="AA216" s="25">
        <f t="shared" si="23"/>
        <v>0.81000000000000227</v>
      </c>
    </row>
    <row r="217" spans="1:27" x14ac:dyDescent="0.25">
      <c r="A217" s="1">
        <v>20150306</v>
      </c>
      <c r="B217" s="2">
        <v>22</v>
      </c>
      <c r="C217" s="6">
        <v>-2301</v>
      </c>
      <c r="D217" s="7">
        <v>7000</v>
      </c>
      <c r="E217" s="7">
        <v>-3260</v>
      </c>
      <c r="F217" s="8">
        <v>-1438</v>
      </c>
      <c r="G217" s="6">
        <v>-2298</v>
      </c>
      <c r="H217" s="7">
        <v>7000</v>
      </c>
      <c r="I217" s="7">
        <v>-3276</v>
      </c>
      <c r="J217" s="8">
        <v>-1425</v>
      </c>
      <c r="K217" s="24">
        <f t="shared" si="19"/>
        <v>-3</v>
      </c>
      <c r="L217" s="24">
        <f t="shared" si="20"/>
        <v>0</v>
      </c>
      <c r="M217" s="24">
        <f t="shared" si="21"/>
        <v>16</v>
      </c>
      <c r="N217" s="24">
        <f t="shared" si="22"/>
        <v>-13</v>
      </c>
      <c r="P217" s="9">
        <v>43.19</v>
      </c>
      <c r="Q217" s="7">
        <v>39.11</v>
      </c>
      <c r="R217" s="10">
        <v>43.19</v>
      </c>
      <c r="S217" s="11">
        <v>43.19</v>
      </c>
      <c r="T217" s="9">
        <v>44.13</v>
      </c>
      <c r="U217" s="7">
        <v>38.909999999999997</v>
      </c>
      <c r="V217" s="10">
        <v>44.13</v>
      </c>
      <c r="W217" s="11">
        <v>44.13</v>
      </c>
      <c r="X217" s="25">
        <f t="shared" si="23"/>
        <v>-0.94000000000000483</v>
      </c>
      <c r="Y217" s="25">
        <f t="shared" si="23"/>
        <v>0.20000000000000284</v>
      </c>
      <c r="Z217" s="25">
        <f t="shared" si="23"/>
        <v>-0.94000000000000483</v>
      </c>
      <c r="AA217" s="25">
        <f t="shared" si="23"/>
        <v>-0.94000000000000483</v>
      </c>
    </row>
    <row r="218" spans="1:27" x14ac:dyDescent="0.25">
      <c r="A218" s="1">
        <v>20150306</v>
      </c>
      <c r="B218" s="2">
        <v>23</v>
      </c>
      <c r="C218" s="6">
        <v>-2725</v>
      </c>
      <c r="D218" s="7">
        <v>7000</v>
      </c>
      <c r="E218" s="7">
        <v>-2998</v>
      </c>
      <c r="F218" s="8">
        <v>-1277</v>
      </c>
      <c r="G218" s="6">
        <v>-2725</v>
      </c>
      <c r="H218" s="7">
        <v>7000</v>
      </c>
      <c r="I218" s="7">
        <v>-3158</v>
      </c>
      <c r="J218" s="8">
        <v>-1117</v>
      </c>
      <c r="K218" s="24">
        <f t="shared" si="19"/>
        <v>0</v>
      </c>
      <c r="L218" s="24">
        <f t="shared" si="20"/>
        <v>0</v>
      </c>
      <c r="M218" s="24">
        <f t="shared" si="21"/>
        <v>160</v>
      </c>
      <c r="N218" s="24">
        <f t="shared" si="22"/>
        <v>-160</v>
      </c>
      <c r="P218" s="9">
        <v>47.07</v>
      </c>
      <c r="Q218" s="7">
        <v>37.549999999999997</v>
      </c>
      <c r="R218" s="10">
        <v>47.07</v>
      </c>
      <c r="S218" s="11">
        <v>47.07</v>
      </c>
      <c r="T218" s="9">
        <v>47.07</v>
      </c>
      <c r="U218" s="7">
        <v>37.409999999999997</v>
      </c>
      <c r="V218" s="10">
        <v>47.07</v>
      </c>
      <c r="W218" s="11">
        <v>47.07</v>
      </c>
      <c r="X218" s="25">
        <f t="shared" si="23"/>
        <v>0</v>
      </c>
      <c r="Y218" s="25">
        <f t="shared" si="23"/>
        <v>0.14000000000000057</v>
      </c>
      <c r="Z218" s="25">
        <f t="shared" si="23"/>
        <v>0</v>
      </c>
      <c r="AA218" s="25">
        <f t="shared" si="23"/>
        <v>0</v>
      </c>
    </row>
    <row r="219" spans="1:27" s="41" customFormat="1" x14ac:dyDescent="0.25">
      <c r="A219" s="1">
        <v>20150306</v>
      </c>
      <c r="B219" s="2">
        <v>24</v>
      </c>
      <c r="C219" s="13">
        <v>-2654</v>
      </c>
      <c r="D219" s="14">
        <v>7000</v>
      </c>
      <c r="E219" s="14">
        <v>-3114</v>
      </c>
      <c r="F219" s="15">
        <v>-1232</v>
      </c>
      <c r="G219" s="13">
        <v>-2654</v>
      </c>
      <c r="H219" s="14">
        <v>7000</v>
      </c>
      <c r="I219" s="14">
        <v>-3162</v>
      </c>
      <c r="J219" s="15">
        <v>-1184</v>
      </c>
      <c r="K219" s="30">
        <f t="shared" si="19"/>
        <v>0</v>
      </c>
      <c r="L219" s="30">
        <f t="shared" si="20"/>
        <v>0</v>
      </c>
      <c r="M219" s="30">
        <f t="shared" si="21"/>
        <v>48</v>
      </c>
      <c r="N219" s="30">
        <f t="shared" si="22"/>
        <v>-48</v>
      </c>
      <c r="O219" s="31"/>
      <c r="P219" s="16">
        <v>45.64</v>
      </c>
      <c r="Q219" s="14">
        <v>31.56</v>
      </c>
      <c r="R219" s="17">
        <v>45.64</v>
      </c>
      <c r="S219" s="18">
        <v>45.64</v>
      </c>
      <c r="T219" s="16">
        <v>45.65</v>
      </c>
      <c r="U219" s="14">
        <v>31.52</v>
      </c>
      <c r="V219" s="17">
        <v>45.65</v>
      </c>
      <c r="W219" s="18">
        <v>45.65</v>
      </c>
      <c r="X219" s="32">
        <f t="shared" si="23"/>
        <v>-9.9999999999980105E-3</v>
      </c>
      <c r="Y219" s="32">
        <f t="shared" si="23"/>
        <v>3.9999999999999147E-2</v>
      </c>
      <c r="Z219" s="32">
        <f t="shared" si="23"/>
        <v>-9.9999999999980105E-3</v>
      </c>
      <c r="AA219" s="32">
        <f t="shared" si="23"/>
        <v>-9.9999999999980105E-3</v>
      </c>
    </row>
    <row r="220" spans="1:27" x14ac:dyDescent="0.25">
      <c r="A220" s="19">
        <v>20150307</v>
      </c>
      <c r="B220" s="33">
        <v>1</v>
      </c>
      <c r="C220" s="34">
        <v>-2143</v>
      </c>
      <c r="D220" s="35">
        <v>7000</v>
      </c>
      <c r="E220" s="35">
        <v>-3820</v>
      </c>
      <c r="F220" s="36">
        <v>-1037</v>
      </c>
      <c r="G220" s="34">
        <v>-2143</v>
      </c>
      <c r="H220" s="35">
        <v>7000</v>
      </c>
      <c r="I220" s="35">
        <v>-3820</v>
      </c>
      <c r="J220" s="36">
        <v>-1037</v>
      </c>
      <c r="K220" s="24">
        <f t="shared" si="19"/>
        <v>0</v>
      </c>
      <c r="L220" s="24">
        <f t="shared" si="20"/>
        <v>0</v>
      </c>
      <c r="M220" s="24">
        <f t="shared" si="21"/>
        <v>0</v>
      </c>
      <c r="N220" s="24">
        <f t="shared" si="22"/>
        <v>0</v>
      </c>
      <c r="P220" s="37">
        <v>45.12</v>
      </c>
      <c r="Q220" s="35">
        <v>39.43</v>
      </c>
      <c r="R220" s="38">
        <v>45.12</v>
      </c>
      <c r="S220" s="39">
        <v>45.12</v>
      </c>
      <c r="T220" s="37">
        <v>45.12</v>
      </c>
      <c r="U220" s="35">
        <v>39.43</v>
      </c>
      <c r="V220" s="38">
        <v>45.12</v>
      </c>
      <c r="W220" s="39">
        <v>45.12</v>
      </c>
      <c r="X220" s="25">
        <f t="shared" si="23"/>
        <v>0</v>
      </c>
      <c r="Y220" s="25">
        <f t="shared" si="23"/>
        <v>0</v>
      </c>
      <c r="Z220" s="25">
        <f t="shared" si="23"/>
        <v>0</v>
      </c>
      <c r="AA220" s="25">
        <f t="shared" si="23"/>
        <v>0</v>
      </c>
    </row>
    <row r="221" spans="1:27" x14ac:dyDescent="0.25">
      <c r="A221" s="1">
        <v>20150307</v>
      </c>
      <c r="B221" s="2">
        <v>2</v>
      </c>
      <c r="C221" s="6">
        <v>-2070</v>
      </c>
      <c r="D221" s="7">
        <v>7000</v>
      </c>
      <c r="E221" s="7">
        <v>-4291</v>
      </c>
      <c r="F221" s="8">
        <v>-639</v>
      </c>
      <c r="G221" s="6">
        <v>-2070</v>
      </c>
      <c r="H221" s="7">
        <v>7000</v>
      </c>
      <c r="I221" s="7">
        <v>-4291</v>
      </c>
      <c r="J221" s="8">
        <v>-639</v>
      </c>
      <c r="K221" s="24">
        <f t="shared" si="19"/>
        <v>0</v>
      </c>
      <c r="L221" s="24">
        <f t="shared" si="20"/>
        <v>0</v>
      </c>
      <c r="M221" s="24">
        <f t="shared" si="21"/>
        <v>0</v>
      </c>
      <c r="N221" s="24">
        <f t="shared" si="22"/>
        <v>0</v>
      </c>
      <c r="P221" s="9">
        <v>42.3</v>
      </c>
      <c r="Q221" s="7">
        <v>30.94</v>
      </c>
      <c r="R221" s="10">
        <v>42.3</v>
      </c>
      <c r="S221" s="11">
        <v>42.3</v>
      </c>
      <c r="T221" s="9">
        <v>42.3</v>
      </c>
      <c r="U221" s="7">
        <v>30.94</v>
      </c>
      <c r="V221" s="10">
        <v>42.3</v>
      </c>
      <c r="W221" s="11">
        <v>42.3</v>
      </c>
      <c r="X221" s="25">
        <f t="shared" si="23"/>
        <v>0</v>
      </c>
      <c r="Y221" s="25">
        <f t="shared" si="23"/>
        <v>0</v>
      </c>
      <c r="Z221" s="25">
        <f t="shared" si="23"/>
        <v>0</v>
      </c>
      <c r="AA221" s="25">
        <f t="shared" si="23"/>
        <v>0</v>
      </c>
    </row>
    <row r="222" spans="1:27" x14ac:dyDescent="0.25">
      <c r="A222" s="1">
        <v>20150307</v>
      </c>
      <c r="B222" s="2">
        <v>3</v>
      </c>
      <c r="C222" s="6">
        <v>-1742</v>
      </c>
      <c r="D222" s="7">
        <v>7000</v>
      </c>
      <c r="E222" s="7">
        <v>-4676</v>
      </c>
      <c r="F222" s="8">
        <v>-582</v>
      </c>
      <c r="G222" s="6">
        <v>-1742</v>
      </c>
      <c r="H222" s="7">
        <v>7000</v>
      </c>
      <c r="I222" s="7">
        <v>-4725</v>
      </c>
      <c r="J222" s="8">
        <v>-533</v>
      </c>
      <c r="K222" s="24">
        <f t="shared" si="19"/>
        <v>0</v>
      </c>
      <c r="L222" s="24">
        <f t="shared" si="20"/>
        <v>0</v>
      </c>
      <c r="M222" s="24">
        <f t="shared" si="21"/>
        <v>49</v>
      </c>
      <c r="N222" s="24">
        <f t="shared" si="22"/>
        <v>-49</v>
      </c>
      <c r="P222" s="6">
        <v>39.67</v>
      </c>
      <c r="Q222" s="7">
        <v>27.08</v>
      </c>
      <c r="R222" s="7">
        <v>39.58</v>
      </c>
      <c r="S222" s="8">
        <v>39.06</v>
      </c>
      <c r="T222" s="6">
        <v>39.74</v>
      </c>
      <c r="U222" s="7">
        <v>27.08</v>
      </c>
      <c r="V222" s="7">
        <v>39.4</v>
      </c>
      <c r="W222" s="8">
        <v>37.26</v>
      </c>
      <c r="X222" s="25">
        <f t="shared" si="23"/>
        <v>-7.0000000000000284E-2</v>
      </c>
      <c r="Y222" s="25">
        <f t="shared" si="23"/>
        <v>0</v>
      </c>
      <c r="Z222" s="25">
        <f t="shared" si="23"/>
        <v>0.17999999999999972</v>
      </c>
      <c r="AA222" s="25">
        <f t="shared" si="23"/>
        <v>1.8000000000000043</v>
      </c>
    </row>
    <row r="223" spans="1:27" x14ac:dyDescent="0.25">
      <c r="A223" s="1">
        <v>20150307</v>
      </c>
      <c r="B223" s="2">
        <v>4</v>
      </c>
      <c r="C223" s="6">
        <v>-1845</v>
      </c>
      <c r="D223" s="7">
        <v>7000</v>
      </c>
      <c r="E223" s="7">
        <v>-4114</v>
      </c>
      <c r="F223" s="8">
        <v>-1041</v>
      </c>
      <c r="G223" s="6">
        <v>-1845</v>
      </c>
      <c r="H223" s="7">
        <v>7000</v>
      </c>
      <c r="I223" s="7">
        <v>-4253</v>
      </c>
      <c r="J223" s="8">
        <v>-902</v>
      </c>
      <c r="K223" s="24">
        <f t="shared" si="19"/>
        <v>0</v>
      </c>
      <c r="L223" s="24">
        <f t="shared" si="20"/>
        <v>0</v>
      </c>
      <c r="M223" s="24">
        <f t="shared" si="21"/>
        <v>139</v>
      </c>
      <c r="N223" s="24">
        <f t="shared" si="22"/>
        <v>-139</v>
      </c>
      <c r="P223" s="9">
        <v>34.020000000000003</v>
      </c>
      <c r="Q223" s="7">
        <v>27.01</v>
      </c>
      <c r="R223" s="10">
        <v>34.020000000000003</v>
      </c>
      <c r="S223" s="11">
        <v>34.020000000000003</v>
      </c>
      <c r="T223" s="9">
        <v>33.68</v>
      </c>
      <c r="U223" s="7">
        <v>27.01</v>
      </c>
      <c r="V223" s="10">
        <v>33.68</v>
      </c>
      <c r="W223" s="11">
        <v>33.68</v>
      </c>
      <c r="X223" s="25">
        <f t="shared" si="23"/>
        <v>0.34000000000000341</v>
      </c>
      <c r="Y223" s="25">
        <f t="shared" si="23"/>
        <v>0</v>
      </c>
      <c r="Z223" s="25">
        <f t="shared" si="23"/>
        <v>0.34000000000000341</v>
      </c>
      <c r="AA223" s="25">
        <f t="shared" si="23"/>
        <v>0.34000000000000341</v>
      </c>
    </row>
    <row r="224" spans="1:27" x14ac:dyDescent="0.25">
      <c r="A224" s="1">
        <v>20150307</v>
      </c>
      <c r="B224" s="2">
        <v>5</v>
      </c>
      <c r="C224" s="6">
        <v>-1824</v>
      </c>
      <c r="D224" s="7">
        <v>7000</v>
      </c>
      <c r="E224" s="7">
        <v>-4106</v>
      </c>
      <c r="F224" s="8">
        <v>-1070</v>
      </c>
      <c r="G224" s="6">
        <v>-1824</v>
      </c>
      <c r="H224" s="7">
        <v>7000</v>
      </c>
      <c r="I224" s="7">
        <v>-4266</v>
      </c>
      <c r="J224" s="8">
        <v>-910</v>
      </c>
      <c r="K224" s="24">
        <f t="shared" si="19"/>
        <v>0</v>
      </c>
      <c r="L224" s="24">
        <f t="shared" si="20"/>
        <v>0</v>
      </c>
      <c r="M224" s="24">
        <f t="shared" si="21"/>
        <v>160</v>
      </c>
      <c r="N224" s="24">
        <f t="shared" si="22"/>
        <v>-160</v>
      </c>
      <c r="P224" s="9">
        <v>32.67</v>
      </c>
      <c r="Q224" s="7">
        <v>28.33</v>
      </c>
      <c r="R224" s="10">
        <v>32.67</v>
      </c>
      <c r="S224" s="11">
        <v>32.67</v>
      </c>
      <c r="T224" s="9">
        <v>32.67</v>
      </c>
      <c r="U224" s="7">
        <v>28.33</v>
      </c>
      <c r="V224" s="10">
        <v>32.67</v>
      </c>
      <c r="W224" s="11">
        <v>32.67</v>
      </c>
      <c r="X224" s="25">
        <f t="shared" si="23"/>
        <v>0</v>
      </c>
      <c r="Y224" s="25">
        <f t="shared" si="23"/>
        <v>0</v>
      </c>
      <c r="Z224" s="25">
        <f t="shared" si="23"/>
        <v>0</v>
      </c>
      <c r="AA224" s="25">
        <f t="shared" si="23"/>
        <v>0</v>
      </c>
    </row>
    <row r="225" spans="1:27" x14ac:dyDescent="0.25">
      <c r="A225" s="1">
        <v>20150307</v>
      </c>
      <c r="B225" s="2">
        <v>6</v>
      </c>
      <c r="C225" s="6">
        <v>-2074</v>
      </c>
      <c r="D225" s="7">
        <v>7000</v>
      </c>
      <c r="E225" s="7">
        <v>-3779</v>
      </c>
      <c r="F225" s="8">
        <v>-1147</v>
      </c>
      <c r="G225" s="6">
        <v>-2074</v>
      </c>
      <c r="H225" s="7">
        <v>7000</v>
      </c>
      <c r="I225" s="7">
        <v>-3779</v>
      </c>
      <c r="J225" s="8">
        <v>-1147</v>
      </c>
      <c r="K225" s="24">
        <f t="shared" si="19"/>
        <v>0</v>
      </c>
      <c r="L225" s="24">
        <f t="shared" si="20"/>
        <v>0</v>
      </c>
      <c r="M225" s="24">
        <f t="shared" si="21"/>
        <v>0</v>
      </c>
      <c r="N225" s="24">
        <f t="shared" si="22"/>
        <v>0</v>
      </c>
      <c r="P225" s="9">
        <v>31.74</v>
      </c>
      <c r="Q225" s="7">
        <v>28.35</v>
      </c>
      <c r="R225" s="10">
        <v>31.74</v>
      </c>
      <c r="S225" s="11">
        <v>31.74</v>
      </c>
      <c r="T225" s="9">
        <v>31.74</v>
      </c>
      <c r="U225" s="7">
        <v>28.35</v>
      </c>
      <c r="V225" s="10">
        <v>31.74</v>
      </c>
      <c r="W225" s="11">
        <v>31.74</v>
      </c>
      <c r="X225" s="25">
        <f t="shared" si="23"/>
        <v>0</v>
      </c>
      <c r="Y225" s="25">
        <f t="shared" si="23"/>
        <v>0</v>
      </c>
      <c r="Z225" s="25">
        <f t="shared" si="23"/>
        <v>0</v>
      </c>
      <c r="AA225" s="25">
        <f t="shared" si="23"/>
        <v>0</v>
      </c>
    </row>
    <row r="226" spans="1:27" x14ac:dyDescent="0.25">
      <c r="A226" s="1">
        <v>20150307</v>
      </c>
      <c r="B226" s="2">
        <v>7</v>
      </c>
      <c r="C226" s="6">
        <v>-1581</v>
      </c>
      <c r="D226" s="7">
        <v>7000</v>
      </c>
      <c r="E226" s="7">
        <v>-4541</v>
      </c>
      <c r="F226" s="8">
        <v>-878</v>
      </c>
      <c r="G226" s="6">
        <v>-1581</v>
      </c>
      <c r="H226" s="7">
        <v>7000</v>
      </c>
      <c r="I226" s="7">
        <v>-4541</v>
      </c>
      <c r="J226" s="8">
        <v>-878</v>
      </c>
      <c r="K226" s="24">
        <f t="shared" si="19"/>
        <v>0</v>
      </c>
      <c r="L226" s="24">
        <f t="shared" si="20"/>
        <v>0</v>
      </c>
      <c r="M226" s="24">
        <f t="shared" si="21"/>
        <v>0</v>
      </c>
      <c r="N226" s="24">
        <f t="shared" si="22"/>
        <v>0</v>
      </c>
      <c r="P226" s="9">
        <v>35.26</v>
      </c>
      <c r="Q226" s="7">
        <v>28.69</v>
      </c>
      <c r="R226" s="10">
        <v>35.26</v>
      </c>
      <c r="S226" s="11">
        <v>35.26</v>
      </c>
      <c r="T226" s="9">
        <v>35.26</v>
      </c>
      <c r="U226" s="7">
        <v>28.69</v>
      </c>
      <c r="V226" s="10">
        <v>35.26</v>
      </c>
      <c r="W226" s="11">
        <v>35.26</v>
      </c>
      <c r="X226" s="25">
        <f t="shared" si="23"/>
        <v>0</v>
      </c>
      <c r="Y226" s="25">
        <f t="shared" si="23"/>
        <v>0</v>
      </c>
      <c r="Z226" s="25">
        <f t="shared" si="23"/>
        <v>0</v>
      </c>
      <c r="AA226" s="25">
        <f t="shared" si="23"/>
        <v>0</v>
      </c>
    </row>
    <row r="227" spans="1:27" x14ac:dyDescent="0.25">
      <c r="A227" s="1">
        <v>20150307</v>
      </c>
      <c r="B227" s="2">
        <v>8</v>
      </c>
      <c r="C227" s="6">
        <v>-1488</v>
      </c>
      <c r="D227" s="7">
        <v>7000</v>
      </c>
      <c r="E227" s="7">
        <v>-4261</v>
      </c>
      <c r="F227" s="8">
        <v>-1251</v>
      </c>
      <c r="G227" s="6">
        <v>-1488</v>
      </c>
      <c r="H227" s="7">
        <v>7000</v>
      </c>
      <c r="I227" s="7">
        <v>-4261</v>
      </c>
      <c r="J227" s="8">
        <v>-1251</v>
      </c>
      <c r="K227" s="24">
        <f t="shared" si="19"/>
        <v>0</v>
      </c>
      <c r="L227" s="24">
        <f t="shared" si="20"/>
        <v>0</v>
      </c>
      <c r="M227" s="24">
        <f t="shared" si="21"/>
        <v>0</v>
      </c>
      <c r="N227" s="24">
        <f t="shared" si="22"/>
        <v>0</v>
      </c>
      <c r="P227" s="9">
        <v>38.92</v>
      </c>
      <c r="Q227" s="7">
        <v>31.67</v>
      </c>
      <c r="R227" s="10">
        <v>38.92</v>
      </c>
      <c r="S227" s="11">
        <v>38.92</v>
      </c>
      <c r="T227" s="9">
        <v>38.92</v>
      </c>
      <c r="U227" s="7">
        <v>31.67</v>
      </c>
      <c r="V227" s="10">
        <v>38.92</v>
      </c>
      <c r="W227" s="11">
        <v>38.92</v>
      </c>
      <c r="X227" s="25">
        <f t="shared" si="23"/>
        <v>0</v>
      </c>
      <c r="Y227" s="25">
        <f t="shared" si="23"/>
        <v>0</v>
      </c>
      <c r="Z227" s="25">
        <f t="shared" si="23"/>
        <v>0</v>
      </c>
      <c r="AA227" s="25">
        <f t="shared" si="23"/>
        <v>0</v>
      </c>
    </row>
    <row r="228" spans="1:27" x14ac:dyDescent="0.25">
      <c r="A228" s="1">
        <v>20150307</v>
      </c>
      <c r="B228" s="2">
        <v>9</v>
      </c>
      <c r="C228" s="6">
        <v>-1597</v>
      </c>
      <c r="D228" s="7">
        <v>7000</v>
      </c>
      <c r="E228" s="7">
        <v>-3876</v>
      </c>
      <c r="F228" s="8">
        <v>-1527</v>
      </c>
      <c r="G228" s="6">
        <v>-1597</v>
      </c>
      <c r="H228" s="7">
        <v>7000</v>
      </c>
      <c r="I228" s="7">
        <v>-3876</v>
      </c>
      <c r="J228" s="8">
        <v>-1527</v>
      </c>
      <c r="K228" s="24">
        <f t="shared" si="19"/>
        <v>0</v>
      </c>
      <c r="L228" s="24">
        <f t="shared" si="20"/>
        <v>0</v>
      </c>
      <c r="M228" s="24">
        <f t="shared" si="21"/>
        <v>0</v>
      </c>
      <c r="N228" s="24">
        <f t="shared" si="22"/>
        <v>0</v>
      </c>
      <c r="P228" s="9">
        <v>45.09</v>
      </c>
      <c r="Q228" s="7">
        <v>31.98</v>
      </c>
      <c r="R228" s="10">
        <v>45.09</v>
      </c>
      <c r="S228" s="11">
        <v>45.09</v>
      </c>
      <c r="T228" s="9">
        <v>45.09</v>
      </c>
      <c r="U228" s="7">
        <v>31.98</v>
      </c>
      <c r="V228" s="10">
        <v>45.09</v>
      </c>
      <c r="W228" s="11">
        <v>45.09</v>
      </c>
      <c r="X228" s="25">
        <f t="shared" si="23"/>
        <v>0</v>
      </c>
      <c r="Y228" s="25">
        <f t="shared" si="23"/>
        <v>0</v>
      </c>
      <c r="Z228" s="25">
        <f t="shared" si="23"/>
        <v>0</v>
      </c>
      <c r="AA228" s="25">
        <f t="shared" si="23"/>
        <v>0</v>
      </c>
    </row>
    <row r="229" spans="1:27" x14ac:dyDescent="0.25">
      <c r="A229" s="1">
        <v>20150307</v>
      </c>
      <c r="B229" s="2">
        <v>10</v>
      </c>
      <c r="C229" s="6">
        <v>-1753</v>
      </c>
      <c r="D229" s="7">
        <v>7000</v>
      </c>
      <c r="E229" s="7">
        <v>-2996</v>
      </c>
      <c r="F229" s="8">
        <v>-2251</v>
      </c>
      <c r="G229" s="6">
        <v>-1753</v>
      </c>
      <c r="H229" s="7">
        <v>7000</v>
      </c>
      <c r="I229" s="7">
        <v>-2996</v>
      </c>
      <c r="J229" s="8">
        <v>-2251</v>
      </c>
      <c r="K229" s="24">
        <f t="shared" si="19"/>
        <v>0</v>
      </c>
      <c r="L229" s="24">
        <f t="shared" si="20"/>
        <v>0</v>
      </c>
      <c r="M229" s="24">
        <f t="shared" si="21"/>
        <v>0</v>
      </c>
      <c r="N229" s="24">
        <f t="shared" si="22"/>
        <v>0</v>
      </c>
      <c r="P229" s="9">
        <v>47.52</v>
      </c>
      <c r="Q229" s="7">
        <v>28.65</v>
      </c>
      <c r="R229" s="10">
        <v>47.52</v>
      </c>
      <c r="S229" s="11">
        <v>47.52</v>
      </c>
      <c r="T229" s="9">
        <v>47.52</v>
      </c>
      <c r="U229" s="7">
        <v>28.65</v>
      </c>
      <c r="V229" s="10">
        <v>47.52</v>
      </c>
      <c r="W229" s="11">
        <v>47.52</v>
      </c>
      <c r="X229" s="25">
        <f t="shared" si="23"/>
        <v>0</v>
      </c>
      <c r="Y229" s="25">
        <f t="shared" si="23"/>
        <v>0</v>
      </c>
      <c r="Z229" s="25">
        <f t="shared" si="23"/>
        <v>0</v>
      </c>
      <c r="AA229" s="25">
        <f t="shared" si="23"/>
        <v>0</v>
      </c>
    </row>
    <row r="230" spans="1:27" x14ac:dyDescent="0.25">
      <c r="A230" s="1">
        <v>20150307</v>
      </c>
      <c r="B230" s="2">
        <v>11</v>
      </c>
      <c r="C230" s="6">
        <v>-1648</v>
      </c>
      <c r="D230" s="7">
        <v>7000</v>
      </c>
      <c r="E230" s="7">
        <v>-3207</v>
      </c>
      <c r="F230" s="8">
        <v>-2145</v>
      </c>
      <c r="G230" s="6">
        <v>-1648</v>
      </c>
      <c r="H230" s="7">
        <v>7000</v>
      </c>
      <c r="I230" s="7">
        <v>-3207</v>
      </c>
      <c r="J230" s="8">
        <v>-2145</v>
      </c>
      <c r="K230" s="24">
        <f t="shared" si="19"/>
        <v>0</v>
      </c>
      <c r="L230" s="24">
        <f t="shared" si="20"/>
        <v>0</v>
      </c>
      <c r="M230" s="24">
        <f t="shared" si="21"/>
        <v>0</v>
      </c>
      <c r="N230" s="24">
        <f t="shared" si="22"/>
        <v>0</v>
      </c>
      <c r="P230" s="9">
        <v>43.34</v>
      </c>
      <c r="Q230" s="7">
        <v>26.09</v>
      </c>
      <c r="R230" s="10">
        <v>43.34</v>
      </c>
      <c r="S230" s="11">
        <v>43.34</v>
      </c>
      <c r="T230" s="9">
        <v>43.34</v>
      </c>
      <c r="U230" s="7">
        <v>26.09</v>
      </c>
      <c r="V230" s="10">
        <v>43.34</v>
      </c>
      <c r="W230" s="11">
        <v>43.34</v>
      </c>
      <c r="X230" s="25">
        <f t="shared" si="23"/>
        <v>0</v>
      </c>
      <c r="Y230" s="25">
        <f t="shared" si="23"/>
        <v>0</v>
      </c>
      <c r="Z230" s="25">
        <f t="shared" si="23"/>
        <v>0</v>
      </c>
      <c r="AA230" s="25">
        <f t="shared" si="23"/>
        <v>0</v>
      </c>
    </row>
    <row r="231" spans="1:27" x14ac:dyDescent="0.25">
      <c r="A231" s="1">
        <v>20150307</v>
      </c>
      <c r="B231" s="2">
        <v>12</v>
      </c>
      <c r="C231" s="6">
        <v>-1531</v>
      </c>
      <c r="D231" s="7">
        <v>7000</v>
      </c>
      <c r="E231" s="7">
        <v>-2918</v>
      </c>
      <c r="F231" s="8">
        <v>-2551</v>
      </c>
      <c r="G231" s="6">
        <v>-1531</v>
      </c>
      <c r="H231" s="7">
        <v>7000</v>
      </c>
      <c r="I231" s="7">
        <v>-2918</v>
      </c>
      <c r="J231" s="8">
        <v>-2551</v>
      </c>
      <c r="K231" s="24">
        <f t="shared" si="19"/>
        <v>0</v>
      </c>
      <c r="L231" s="24">
        <f t="shared" si="20"/>
        <v>0</v>
      </c>
      <c r="M231" s="24">
        <f t="shared" si="21"/>
        <v>0</v>
      </c>
      <c r="N231" s="24">
        <f t="shared" si="22"/>
        <v>0</v>
      </c>
      <c r="P231" s="9">
        <v>39.43</v>
      </c>
      <c r="Q231" s="7">
        <v>26.49</v>
      </c>
      <c r="R231" s="10">
        <v>39.43</v>
      </c>
      <c r="S231" s="11">
        <v>39.43</v>
      </c>
      <c r="T231" s="9">
        <v>39.43</v>
      </c>
      <c r="U231" s="7">
        <v>26.49</v>
      </c>
      <c r="V231" s="10">
        <v>39.43</v>
      </c>
      <c r="W231" s="11">
        <v>39.43</v>
      </c>
      <c r="X231" s="25">
        <f t="shared" si="23"/>
        <v>0</v>
      </c>
      <c r="Y231" s="25">
        <f t="shared" si="23"/>
        <v>0</v>
      </c>
      <c r="Z231" s="25">
        <f t="shared" si="23"/>
        <v>0</v>
      </c>
      <c r="AA231" s="25">
        <f t="shared" si="23"/>
        <v>0</v>
      </c>
    </row>
    <row r="232" spans="1:27" x14ac:dyDescent="0.25">
      <c r="A232" s="1">
        <v>20150307</v>
      </c>
      <c r="B232" s="2">
        <v>13</v>
      </c>
      <c r="C232" s="6">
        <v>-1345</v>
      </c>
      <c r="D232" s="7">
        <v>7000</v>
      </c>
      <c r="E232" s="7">
        <v>-3447</v>
      </c>
      <c r="F232" s="8">
        <v>-2208</v>
      </c>
      <c r="G232" s="6">
        <v>-1345</v>
      </c>
      <c r="H232" s="7">
        <v>7000</v>
      </c>
      <c r="I232" s="7">
        <v>-3447</v>
      </c>
      <c r="J232" s="8">
        <v>-2208</v>
      </c>
      <c r="K232" s="24">
        <f t="shared" si="19"/>
        <v>0</v>
      </c>
      <c r="L232" s="24">
        <f t="shared" si="20"/>
        <v>0</v>
      </c>
      <c r="M232" s="24">
        <f t="shared" si="21"/>
        <v>0</v>
      </c>
      <c r="N232" s="24">
        <f t="shared" si="22"/>
        <v>0</v>
      </c>
      <c r="P232" s="9">
        <v>38.020000000000003</v>
      </c>
      <c r="Q232" s="7">
        <v>24.05</v>
      </c>
      <c r="R232" s="10">
        <v>38.020000000000003</v>
      </c>
      <c r="S232" s="11">
        <v>38.020000000000003</v>
      </c>
      <c r="T232" s="9">
        <v>38.020000000000003</v>
      </c>
      <c r="U232" s="7">
        <v>24.05</v>
      </c>
      <c r="V232" s="10">
        <v>38.020000000000003</v>
      </c>
      <c r="W232" s="11">
        <v>38.020000000000003</v>
      </c>
      <c r="X232" s="25">
        <f t="shared" si="23"/>
        <v>0</v>
      </c>
      <c r="Y232" s="25">
        <f t="shared" si="23"/>
        <v>0</v>
      </c>
      <c r="Z232" s="25">
        <f t="shared" si="23"/>
        <v>0</v>
      </c>
      <c r="AA232" s="25">
        <f t="shared" si="23"/>
        <v>0</v>
      </c>
    </row>
    <row r="233" spans="1:27" x14ac:dyDescent="0.25">
      <c r="A233" s="1">
        <v>20150307</v>
      </c>
      <c r="B233" s="2">
        <v>14</v>
      </c>
      <c r="C233" s="6">
        <v>-1227</v>
      </c>
      <c r="D233" s="7">
        <v>7000</v>
      </c>
      <c r="E233" s="7">
        <v>-3125</v>
      </c>
      <c r="F233" s="8">
        <v>-2649</v>
      </c>
      <c r="G233" s="6">
        <v>-1227</v>
      </c>
      <c r="H233" s="7">
        <v>7000</v>
      </c>
      <c r="I233" s="7">
        <v>-3125</v>
      </c>
      <c r="J233" s="8">
        <v>-2649</v>
      </c>
      <c r="K233" s="24">
        <f t="shared" si="19"/>
        <v>0</v>
      </c>
      <c r="L233" s="24">
        <f t="shared" si="20"/>
        <v>0</v>
      </c>
      <c r="M233" s="24">
        <f t="shared" si="21"/>
        <v>0</v>
      </c>
      <c r="N233" s="24">
        <f t="shared" si="22"/>
        <v>0</v>
      </c>
      <c r="P233" s="9">
        <v>33.22</v>
      </c>
      <c r="Q233" s="7">
        <v>25</v>
      </c>
      <c r="R233" s="10">
        <v>33.22</v>
      </c>
      <c r="S233" s="11">
        <v>33.22</v>
      </c>
      <c r="T233" s="9">
        <v>33.22</v>
      </c>
      <c r="U233" s="7">
        <v>25</v>
      </c>
      <c r="V233" s="10">
        <v>33.22</v>
      </c>
      <c r="W233" s="11">
        <v>33.22</v>
      </c>
      <c r="X233" s="25">
        <f t="shared" si="23"/>
        <v>0</v>
      </c>
      <c r="Y233" s="25">
        <f t="shared" si="23"/>
        <v>0</v>
      </c>
      <c r="Z233" s="25">
        <f t="shared" si="23"/>
        <v>0</v>
      </c>
      <c r="AA233" s="25">
        <f t="shared" si="23"/>
        <v>0</v>
      </c>
    </row>
    <row r="234" spans="1:27" x14ac:dyDescent="0.25">
      <c r="A234" s="1">
        <v>20150307</v>
      </c>
      <c r="B234" s="2">
        <v>15</v>
      </c>
      <c r="C234" s="6">
        <v>-1211</v>
      </c>
      <c r="D234" s="7">
        <v>7000</v>
      </c>
      <c r="E234" s="7">
        <v>-2664</v>
      </c>
      <c r="F234" s="8">
        <v>-3126</v>
      </c>
      <c r="G234" s="6">
        <v>-1211</v>
      </c>
      <c r="H234" s="7">
        <v>7000</v>
      </c>
      <c r="I234" s="7">
        <v>-2664</v>
      </c>
      <c r="J234" s="8">
        <v>-3126</v>
      </c>
      <c r="K234" s="24">
        <f t="shared" si="19"/>
        <v>0</v>
      </c>
      <c r="L234" s="24">
        <f t="shared" si="20"/>
        <v>0</v>
      </c>
      <c r="M234" s="24">
        <f t="shared" si="21"/>
        <v>0</v>
      </c>
      <c r="N234" s="24">
        <f t="shared" si="22"/>
        <v>0</v>
      </c>
      <c r="P234" s="9">
        <v>29.79</v>
      </c>
      <c r="Q234" s="7">
        <v>26.2</v>
      </c>
      <c r="R234" s="10">
        <v>29.79</v>
      </c>
      <c r="S234" s="11">
        <v>29.79</v>
      </c>
      <c r="T234" s="9">
        <v>29.79</v>
      </c>
      <c r="U234" s="7">
        <v>26.2</v>
      </c>
      <c r="V234" s="10">
        <v>29.79</v>
      </c>
      <c r="W234" s="11">
        <v>29.79</v>
      </c>
      <c r="X234" s="25">
        <f t="shared" si="23"/>
        <v>0</v>
      </c>
      <c r="Y234" s="25">
        <f t="shared" si="23"/>
        <v>0</v>
      </c>
      <c r="Z234" s="25">
        <f t="shared" si="23"/>
        <v>0</v>
      </c>
      <c r="AA234" s="25">
        <f t="shared" si="23"/>
        <v>0</v>
      </c>
    </row>
    <row r="235" spans="1:27" x14ac:dyDescent="0.25">
      <c r="A235" s="1">
        <v>20150307</v>
      </c>
      <c r="B235" s="12">
        <v>16</v>
      </c>
      <c r="C235" s="6">
        <v>-1562</v>
      </c>
      <c r="D235" s="7">
        <v>5818</v>
      </c>
      <c r="E235" s="7">
        <v>-1138</v>
      </c>
      <c r="F235" s="8">
        <v>-3118</v>
      </c>
      <c r="G235" s="6">
        <v>-1562</v>
      </c>
      <c r="H235" s="7">
        <v>5818</v>
      </c>
      <c r="I235" s="7">
        <v>-1138</v>
      </c>
      <c r="J235" s="8">
        <v>-3118</v>
      </c>
      <c r="K235" s="24">
        <f t="shared" si="19"/>
        <v>0</v>
      </c>
      <c r="L235" s="24">
        <f t="shared" si="20"/>
        <v>0</v>
      </c>
      <c r="M235" s="24">
        <f t="shared" si="21"/>
        <v>0</v>
      </c>
      <c r="N235" s="24">
        <f t="shared" si="22"/>
        <v>0</v>
      </c>
      <c r="P235" s="9">
        <v>26.23</v>
      </c>
      <c r="Q235" s="10">
        <v>26.23</v>
      </c>
      <c r="R235" s="10">
        <v>26.23</v>
      </c>
      <c r="S235" s="11">
        <v>26.23</v>
      </c>
      <c r="T235" s="9">
        <v>26.23</v>
      </c>
      <c r="U235" s="10">
        <v>26.23</v>
      </c>
      <c r="V235" s="10">
        <v>26.23</v>
      </c>
      <c r="W235" s="11">
        <v>26.23</v>
      </c>
      <c r="X235" s="25">
        <f t="shared" si="23"/>
        <v>0</v>
      </c>
      <c r="Y235" s="25">
        <f t="shared" si="23"/>
        <v>0</v>
      </c>
      <c r="Z235" s="25">
        <f t="shared" si="23"/>
        <v>0</v>
      </c>
      <c r="AA235" s="25">
        <f t="shared" si="23"/>
        <v>0</v>
      </c>
    </row>
    <row r="236" spans="1:27" x14ac:dyDescent="0.25">
      <c r="A236" s="1">
        <v>20150307</v>
      </c>
      <c r="B236" s="12">
        <v>17</v>
      </c>
      <c r="C236" s="6">
        <v>-1835</v>
      </c>
      <c r="D236" s="7">
        <v>5412</v>
      </c>
      <c r="E236" s="7">
        <v>-328</v>
      </c>
      <c r="F236" s="8">
        <v>-3250</v>
      </c>
      <c r="G236" s="6">
        <v>-1835</v>
      </c>
      <c r="H236" s="7">
        <v>5412</v>
      </c>
      <c r="I236" s="7">
        <v>-328</v>
      </c>
      <c r="J236" s="8">
        <v>-3250</v>
      </c>
      <c r="K236" s="24">
        <f t="shared" si="19"/>
        <v>0</v>
      </c>
      <c r="L236" s="24">
        <f t="shared" si="20"/>
        <v>0</v>
      </c>
      <c r="M236" s="24">
        <f t="shared" si="21"/>
        <v>0</v>
      </c>
      <c r="N236" s="24">
        <f t="shared" si="22"/>
        <v>0</v>
      </c>
      <c r="P236" s="9">
        <v>29.36</v>
      </c>
      <c r="Q236" s="10">
        <v>29.36</v>
      </c>
      <c r="R236" s="10">
        <v>29.36</v>
      </c>
      <c r="S236" s="11">
        <v>29.36</v>
      </c>
      <c r="T236" s="9">
        <v>29.36</v>
      </c>
      <c r="U236" s="10">
        <v>29.36</v>
      </c>
      <c r="V236" s="10">
        <v>29.36</v>
      </c>
      <c r="W236" s="11">
        <v>29.36</v>
      </c>
      <c r="X236" s="25">
        <f t="shared" si="23"/>
        <v>0</v>
      </c>
      <c r="Y236" s="25">
        <f t="shared" si="23"/>
        <v>0</v>
      </c>
      <c r="Z236" s="25">
        <f t="shared" si="23"/>
        <v>0</v>
      </c>
      <c r="AA236" s="25">
        <f t="shared" si="23"/>
        <v>0</v>
      </c>
    </row>
    <row r="237" spans="1:27" x14ac:dyDescent="0.25">
      <c r="A237" s="1">
        <v>20150307</v>
      </c>
      <c r="B237" s="12">
        <v>18</v>
      </c>
      <c r="C237" s="6">
        <v>-2025</v>
      </c>
      <c r="D237" s="7">
        <v>4931</v>
      </c>
      <c r="E237" s="7">
        <v>-228</v>
      </c>
      <c r="F237" s="8">
        <v>-2678</v>
      </c>
      <c r="G237" s="6">
        <v>-2025</v>
      </c>
      <c r="H237" s="7">
        <v>4931</v>
      </c>
      <c r="I237" s="7">
        <v>-228</v>
      </c>
      <c r="J237" s="8">
        <v>-2678</v>
      </c>
      <c r="K237" s="24">
        <f t="shared" si="19"/>
        <v>0</v>
      </c>
      <c r="L237" s="24">
        <f t="shared" si="20"/>
        <v>0</v>
      </c>
      <c r="M237" s="24">
        <f t="shared" si="21"/>
        <v>0</v>
      </c>
      <c r="N237" s="24">
        <f t="shared" si="22"/>
        <v>0</v>
      </c>
      <c r="P237" s="9">
        <v>37.32</v>
      </c>
      <c r="Q237" s="10">
        <v>37.32</v>
      </c>
      <c r="R237" s="10">
        <v>37.32</v>
      </c>
      <c r="S237" s="11">
        <v>37.32</v>
      </c>
      <c r="T237" s="9">
        <v>37.32</v>
      </c>
      <c r="U237" s="10">
        <v>37.32</v>
      </c>
      <c r="V237" s="10">
        <v>37.32</v>
      </c>
      <c r="W237" s="11">
        <v>37.32</v>
      </c>
      <c r="X237" s="25">
        <f t="shared" si="23"/>
        <v>0</v>
      </c>
      <c r="Y237" s="25">
        <f t="shared" si="23"/>
        <v>0</v>
      </c>
      <c r="Z237" s="25">
        <f t="shared" si="23"/>
        <v>0</v>
      </c>
      <c r="AA237" s="25">
        <f t="shared" si="23"/>
        <v>0</v>
      </c>
    </row>
    <row r="238" spans="1:27" x14ac:dyDescent="0.25">
      <c r="A238" s="1">
        <v>20150307</v>
      </c>
      <c r="B238" s="12">
        <v>19</v>
      </c>
      <c r="C238" s="6">
        <v>-2267</v>
      </c>
      <c r="D238" s="7">
        <v>6285</v>
      </c>
      <c r="E238" s="7">
        <v>-1797</v>
      </c>
      <c r="F238" s="8">
        <v>-2220</v>
      </c>
      <c r="G238" s="6">
        <v>-2267</v>
      </c>
      <c r="H238" s="7">
        <v>6284</v>
      </c>
      <c r="I238" s="7">
        <v>-1797</v>
      </c>
      <c r="J238" s="8">
        <v>-2220</v>
      </c>
      <c r="K238" s="24">
        <f t="shared" si="19"/>
        <v>0</v>
      </c>
      <c r="L238" s="24">
        <f t="shared" si="20"/>
        <v>1</v>
      </c>
      <c r="M238" s="24">
        <f t="shared" si="21"/>
        <v>0</v>
      </c>
      <c r="N238" s="24">
        <f t="shared" si="22"/>
        <v>0</v>
      </c>
      <c r="P238" s="9">
        <v>45.81</v>
      </c>
      <c r="Q238" s="10">
        <v>45.81</v>
      </c>
      <c r="R238" s="10">
        <v>45.81</v>
      </c>
      <c r="S238" s="11">
        <v>45.81</v>
      </c>
      <c r="T238" s="9">
        <v>45.81</v>
      </c>
      <c r="U238" s="10">
        <v>45.81</v>
      </c>
      <c r="V238" s="10">
        <v>45.81</v>
      </c>
      <c r="W238" s="11">
        <v>45.81</v>
      </c>
      <c r="X238" s="25">
        <f t="shared" si="23"/>
        <v>0</v>
      </c>
      <c r="Y238" s="25">
        <f t="shared" si="23"/>
        <v>0</v>
      </c>
      <c r="Z238" s="25">
        <f t="shared" si="23"/>
        <v>0</v>
      </c>
      <c r="AA238" s="25">
        <f t="shared" si="23"/>
        <v>0</v>
      </c>
    </row>
    <row r="239" spans="1:27" x14ac:dyDescent="0.25">
      <c r="A239" s="1">
        <v>20150307</v>
      </c>
      <c r="B239" s="2">
        <v>20</v>
      </c>
      <c r="C239" s="6">
        <v>-2236</v>
      </c>
      <c r="D239" s="7">
        <v>7000</v>
      </c>
      <c r="E239" s="7">
        <v>-2656</v>
      </c>
      <c r="F239" s="8">
        <v>-2108</v>
      </c>
      <c r="G239" s="6">
        <v>-2236</v>
      </c>
      <c r="H239" s="7">
        <v>7000</v>
      </c>
      <c r="I239" s="7">
        <v>-2656</v>
      </c>
      <c r="J239" s="8">
        <v>-2108</v>
      </c>
      <c r="K239" s="24">
        <f t="shared" si="19"/>
        <v>0</v>
      </c>
      <c r="L239" s="24">
        <f t="shared" si="20"/>
        <v>0</v>
      </c>
      <c r="M239" s="24">
        <f t="shared" si="21"/>
        <v>0</v>
      </c>
      <c r="N239" s="24">
        <f t="shared" si="22"/>
        <v>0</v>
      </c>
      <c r="P239" s="9">
        <v>54.94</v>
      </c>
      <c r="Q239" s="7">
        <v>46.9</v>
      </c>
      <c r="R239" s="10">
        <v>54.94</v>
      </c>
      <c r="S239" s="11">
        <v>54.94</v>
      </c>
      <c r="T239" s="9">
        <v>54.94</v>
      </c>
      <c r="U239" s="7">
        <v>46.9</v>
      </c>
      <c r="V239" s="10">
        <v>54.94</v>
      </c>
      <c r="W239" s="11">
        <v>54.94</v>
      </c>
      <c r="X239" s="25">
        <f t="shared" si="23"/>
        <v>0</v>
      </c>
      <c r="Y239" s="25">
        <f t="shared" si="23"/>
        <v>0</v>
      </c>
      <c r="Z239" s="25">
        <f t="shared" si="23"/>
        <v>0</v>
      </c>
      <c r="AA239" s="25">
        <f t="shared" si="23"/>
        <v>0</v>
      </c>
    </row>
    <row r="240" spans="1:27" x14ac:dyDescent="0.25">
      <c r="A240" s="1">
        <v>20150307</v>
      </c>
      <c r="B240" s="2">
        <v>21</v>
      </c>
      <c r="C240" s="6">
        <v>-1869</v>
      </c>
      <c r="D240" s="7">
        <v>7000</v>
      </c>
      <c r="E240" s="7">
        <v>-3451</v>
      </c>
      <c r="F240" s="8">
        <v>-1680</v>
      </c>
      <c r="G240" s="6">
        <v>-1869</v>
      </c>
      <c r="H240" s="7">
        <v>7000</v>
      </c>
      <c r="I240" s="7">
        <v>-3452</v>
      </c>
      <c r="J240" s="8">
        <v>-1680</v>
      </c>
      <c r="K240" s="24">
        <f t="shared" si="19"/>
        <v>0</v>
      </c>
      <c r="L240" s="24">
        <f t="shared" si="20"/>
        <v>0</v>
      </c>
      <c r="M240" s="24">
        <f t="shared" si="21"/>
        <v>1</v>
      </c>
      <c r="N240" s="24">
        <f t="shared" si="22"/>
        <v>0</v>
      </c>
      <c r="P240" s="9">
        <v>49.8</v>
      </c>
      <c r="Q240" s="7">
        <v>37.04</v>
      </c>
      <c r="R240" s="10">
        <v>49.8</v>
      </c>
      <c r="S240" s="11">
        <v>49.8</v>
      </c>
      <c r="T240" s="9">
        <v>49.8</v>
      </c>
      <c r="U240" s="7">
        <v>37.04</v>
      </c>
      <c r="V240" s="10">
        <v>49.8</v>
      </c>
      <c r="W240" s="11">
        <v>49.8</v>
      </c>
      <c r="X240" s="25">
        <f t="shared" si="23"/>
        <v>0</v>
      </c>
      <c r="Y240" s="25">
        <f t="shared" si="23"/>
        <v>0</v>
      </c>
      <c r="Z240" s="25">
        <f t="shared" si="23"/>
        <v>0</v>
      </c>
      <c r="AA240" s="25">
        <f t="shared" si="23"/>
        <v>0</v>
      </c>
    </row>
    <row r="241" spans="1:27" x14ac:dyDescent="0.25">
      <c r="A241" s="1">
        <v>20150307</v>
      </c>
      <c r="B241" s="2">
        <v>22</v>
      </c>
      <c r="C241" s="6">
        <v>-1948</v>
      </c>
      <c r="D241" s="7">
        <v>7000</v>
      </c>
      <c r="E241" s="7">
        <v>-3434</v>
      </c>
      <c r="F241" s="8">
        <v>-1618</v>
      </c>
      <c r="G241" s="6">
        <v>-1948</v>
      </c>
      <c r="H241" s="7">
        <v>7000</v>
      </c>
      <c r="I241" s="7">
        <v>-3434</v>
      </c>
      <c r="J241" s="8">
        <v>-1618</v>
      </c>
      <c r="K241" s="24">
        <f t="shared" si="19"/>
        <v>0</v>
      </c>
      <c r="L241" s="24">
        <f t="shared" si="20"/>
        <v>0</v>
      </c>
      <c r="M241" s="24">
        <f t="shared" si="21"/>
        <v>0</v>
      </c>
      <c r="N241" s="24">
        <f t="shared" si="22"/>
        <v>0</v>
      </c>
      <c r="P241" s="9">
        <v>42.03</v>
      </c>
      <c r="Q241" s="7">
        <v>32.270000000000003</v>
      </c>
      <c r="R241" s="10">
        <v>42.03</v>
      </c>
      <c r="S241" s="11">
        <v>42.03</v>
      </c>
      <c r="T241" s="9">
        <v>42.03</v>
      </c>
      <c r="U241" s="7">
        <v>32.270000000000003</v>
      </c>
      <c r="V241" s="10">
        <v>42.03</v>
      </c>
      <c r="W241" s="11">
        <v>42.03</v>
      </c>
      <c r="X241" s="25">
        <f t="shared" si="23"/>
        <v>0</v>
      </c>
      <c r="Y241" s="25">
        <f t="shared" si="23"/>
        <v>0</v>
      </c>
      <c r="Z241" s="25">
        <f t="shared" si="23"/>
        <v>0</v>
      </c>
      <c r="AA241" s="25">
        <f t="shared" si="23"/>
        <v>0</v>
      </c>
    </row>
    <row r="242" spans="1:27" x14ac:dyDescent="0.25">
      <c r="A242" s="1">
        <v>20150307</v>
      </c>
      <c r="B242" s="2">
        <v>23</v>
      </c>
      <c r="C242" s="6">
        <v>-2057</v>
      </c>
      <c r="D242" s="7">
        <v>7000</v>
      </c>
      <c r="E242" s="7">
        <v>-3883</v>
      </c>
      <c r="F242" s="8">
        <v>-1060</v>
      </c>
      <c r="G242" s="6">
        <v>-2057</v>
      </c>
      <c r="H242" s="7">
        <v>7000</v>
      </c>
      <c r="I242" s="7">
        <v>-3883</v>
      </c>
      <c r="J242" s="8">
        <v>-1060</v>
      </c>
      <c r="K242" s="24">
        <f t="shared" si="19"/>
        <v>0</v>
      </c>
      <c r="L242" s="24">
        <f t="shared" si="20"/>
        <v>0</v>
      </c>
      <c r="M242" s="24">
        <f t="shared" si="21"/>
        <v>0</v>
      </c>
      <c r="N242" s="24">
        <f t="shared" si="22"/>
        <v>0</v>
      </c>
      <c r="P242" s="9">
        <v>42.44</v>
      </c>
      <c r="Q242" s="7">
        <v>34.33</v>
      </c>
      <c r="R242" s="10">
        <v>42.44</v>
      </c>
      <c r="S242" s="11">
        <v>42.44</v>
      </c>
      <c r="T242" s="9">
        <v>42.44</v>
      </c>
      <c r="U242" s="7">
        <v>34.33</v>
      </c>
      <c r="V242" s="10">
        <v>42.44</v>
      </c>
      <c r="W242" s="11">
        <v>42.44</v>
      </c>
      <c r="X242" s="25">
        <f t="shared" si="23"/>
        <v>0</v>
      </c>
      <c r="Y242" s="25">
        <f t="shared" si="23"/>
        <v>0</v>
      </c>
      <c r="Z242" s="25">
        <f t="shared" si="23"/>
        <v>0</v>
      </c>
      <c r="AA242" s="25">
        <f t="shared" si="23"/>
        <v>0</v>
      </c>
    </row>
    <row r="243" spans="1:27" x14ac:dyDescent="0.25">
      <c r="A243" s="1">
        <v>20150307</v>
      </c>
      <c r="B243" s="2">
        <v>24</v>
      </c>
      <c r="C243" s="13">
        <v>-2092</v>
      </c>
      <c r="D243" s="14">
        <v>7000</v>
      </c>
      <c r="E243" s="14">
        <v>-4238</v>
      </c>
      <c r="F243" s="15">
        <v>-670</v>
      </c>
      <c r="G243" s="13">
        <v>-2092</v>
      </c>
      <c r="H243" s="14">
        <v>7000</v>
      </c>
      <c r="I243" s="14">
        <v>-4238</v>
      </c>
      <c r="J243" s="15">
        <v>-670</v>
      </c>
      <c r="K243" s="30">
        <f t="shared" si="19"/>
        <v>0</v>
      </c>
      <c r="L243" s="30">
        <f t="shared" si="20"/>
        <v>0</v>
      </c>
      <c r="M243" s="30">
        <f t="shared" si="21"/>
        <v>0</v>
      </c>
      <c r="N243" s="30">
        <f t="shared" si="22"/>
        <v>0</v>
      </c>
      <c r="O243" s="31"/>
      <c r="P243" s="16">
        <v>42.06</v>
      </c>
      <c r="Q243" s="14">
        <v>29</v>
      </c>
      <c r="R243" s="17">
        <v>42.06</v>
      </c>
      <c r="S243" s="18">
        <v>42.06</v>
      </c>
      <c r="T243" s="16">
        <v>42.06</v>
      </c>
      <c r="U243" s="14">
        <v>29</v>
      </c>
      <c r="V243" s="17">
        <v>42.06</v>
      </c>
      <c r="W243" s="18">
        <v>42.06</v>
      </c>
      <c r="X243" s="32">
        <f t="shared" si="23"/>
        <v>0</v>
      </c>
      <c r="Y243" s="32">
        <f t="shared" si="23"/>
        <v>0</v>
      </c>
      <c r="Z243" s="32">
        <f t="shared" si="23"/>
        <v>0</v>
      </c>
      <c r="AA243" s="32">
        <f t="shared" si="23"/>
        <v>0</v>
      </c>
    </row>
  </sheetData>
  <autoFilter ref="A3:AA3"/>
  <mergeCells count="6">
    <mergeCell ref="X1:AA1"/>
    <mergeCell ref="C1:F1"/>
    <mergeCell ref="G1:J1"/>
    <mergeCell ref="P1:S1"/>
    <mergeCell ref="T1:W1"/>
    <mergeCell ref="K1:N1"/>
  </mergeCells>
  <conditionalFormatting sqref="K1:N1 K3:N1048576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{B75B0BCF-CDF8-4D86-94A6-AEC5C2C00647}</x14:id>
        </ext>
      </extLst>
    </cfRule>
  </conditionalFormatting>
  <conditionalFormatting sqref="X3:AA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{50274D8A-C361-4743-AE8B-84950F84E3CC}</x14:id>
        </ext>
      </extLst>
    </cfRule>
  </conditionalFormatting>
  <conditionalFormatting sqref="X3:AA1048576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{0F29A70E-9F9E-4D78-8373-80B58C46A399}</x14:id>
        </ext>
      </extLst>
    </cfRule>
  </conditionalFormatting>
  <conditionalFormatting sqref="X1:AA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{341069DD-F957-4EA9-8593-2DB9EEB7FCAF}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5B0BCF-CDF8-4D86-94A6-AEC5C2C006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K1:N1 K3:N1048576</xm:sqref>
        </x14:conditionalFormatting>
        <x14:conditionalFormatting xmlns:xm="http://schemas.microsoft.com/office/excel/2006/main">
          <x14:cfRule type="dataBar" id="{50274D8A-C361-4743-AE8B-84950F84E3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X3:AA3</xm:sqref>
        </x14:conditionalFormatting>
        <x14:conditionalFormatting xmlns:xm="http://schemas.microsoft.com/office/excel/2006/main">
          <x14:cfRule type="dataBar" id="{0F29A70E-9F9E-4D78-8373-80B58C46A3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X3:AA1048576</xm:sqref>
        </x14:conditionalFormatting>
        <x14:conditionalFormatting xmlns:xm="http://schemas.microsoft.com/office/excel/2006/main">
          <x14:cfRule type="dataBar" id="{341069DD-F957-4EA9-8593-2DB9EEB7FC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X1:AA1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28"/>
  <sheetViews>
    <sheetView zoomScale="85" zoomScaleNormal="85" zoomScalePageLayoutView="55" workbookViewId="0">
      <pane xSplit="2" ySplit="1" topLeftCell="C23" activePane="bottomRight" state="frozen"/>
      <selection pane="topRight" activeCell="C1" sqref="C1"/>
      <selection pane="bottomLeft" activeCell="A2" sqref="A2"/>
      <selection pane="bottomRight" activeCell="B103" sqref="A103:XFD104"/>
    </sheetView>
  </sheetViews>
  <sheetFormatPr baseColWidth="10" defaultColWidth="9.140625" defaultRowHeight="12.75" x14ac:dyDescent="0.2"/>
  <cols>
    <col min="1" max="1" width="3.28515625" style="51" bestFit="1" customWidth="1"/>
    <col min="2" max="2" width="13.140625" style="51" bestFit="1" customWidth="1"/>
    <col min="3" max="3" width="6" style="51" bestFit="1" customWidth="1"/>
    <col min="4" max="4" width="23.7109375" style="51" bestFit="1" customWidth="1"/>
    <col min="5" max="5" width="23.140625" style="51" bestFit="1" customWidth="1"/>
    <col min="6" max="6" width="14.5703125" style="51" bestFit="1" customWidth="1"/>
    <col min="7" max="7" width="23.7109375" style="51" bestFit="1" customWidth="1"/>
    <col min="8" max="8" width="23.140625" style="51" bestFit="1" customWidth="1"/>
    <col min="9" max="9" width="22.85546875" style="51" customWidth="1"/>
    <col min="10" max="10" width="19" style="51" bestFit="1" customWidth="1"/>
    <col min="11" max="12" width="9.140625" style="51"/>
    <col min="13" max="13" width="20" style="51" bestFit="1" customWidth="1"/>
    <col min="14" max="14" width="12" style="51" bestFit="1" customWidth="1"/>
    <col min="15" max="15" width="11.85546875" style="51" bestFit="1" customWidth="1"/>
    <col min="16" max="16" width="9.28515625" style="51" bestFit="1" customWidth="1"/>
    <col min="17" max="16384" width="9.140625" style="51"/>
  </cols>
  <sheetData>
    <row r="1" spans="1:18" x14ac:dyDescent="0.2">
      <c r="B1" s="70" t="s">
        <v>7</v>
      </c>
      <c r="C1" s="70" t="s">
        <v>8</v>
      </c>
      <c r="D1" s="70" t="s">
        <v>9</v>
      </c>
      <c r="E1" s="70" t="s">
        <v>10</v>
      </c>
      <c r="F1" s="70" t="s">
        <v>11</v>
      </c>
      <c r="G1" s="70" t="s">
        <v>12</v>
      </c>
      <c r="H1" s="70" t="s">
        <v>13</v>
      </c>
      <c r="I1" s="70" t="s">
        <v>36</v>
      </c>
      <c r="J1" s="70" t="s">
        <v>14</v>
      </c>
    </row>
    <row r="2" spans="1:18" s="53" customFormat="1" hidden="1" x14ac:dyDescent="0.2">
      <c r="A2" s="94" t="s">
        <v>22</v>
      </c>
      <c r="B2" s="52">
        <v>42061</v>
      </c>
      <c r="C2" s="51" t="s">
        <v>15</v>
      </c>
      <c r="D2" s="54">
        <v>2666083700.6289101</v>
      </c>
      <c r="E2" s="54">
        <v>418296484.89957398</v>
      </c>
      <c r="F2" s="54">
        <v>575468.47</v>
      </c>
      <c r="G2" s="54">
        <v>6308512008.9230404</v>
      </c>
      <c r="H2" s="54">
        <v>424831382.31865901</v>
      </c>
      <c r="I2" s="54">
        <v>2736798.4906272888</v>
      </c>
      <c r="J2" s="54">
        <v>9821035843.7308102</v>
      </c>
      <c r="M2" s="54"/>
    </row>
    <row r="3" spans="1:18" x14ac:dyDescent="0.2">
      <c r="A3" s="94"/>
      <c r="B3" s="71">
        <v>42061</v>
      </c>
      <c r="C3" s="72" t="s">
        <v>16</v>
      </c>
      <c r="D3" s="73">
        <v>2665044350.19947</v>
      </c>
      <c r="E3" s="73">
        <v>419712484.77339298</v>
      </c>
      <c r="F3" s="73">
        <v>1067890.4812922999</v>
      </c>
      <c r="G3" s="73">
        <v>6308819937.1759796</v>
      </c>
      <c r="H3" s="73">
        <v>424525480.43428499</v>
      </c>
      <c r="I3" s="73">
        <v>2333103.3101406097</v>
      </c>
      <c r="J3" s="73">
        <v>9821503246.3745594</v>
      </c>
      <c r="M3" s="54"/>
    </row>
    <row r="4" spans="1:18" x14ac:dyDescent="0.2">
      <c r="A4" s="94"/>
      <c r="B4" s="71">
        <v>42061</v>
      </c>
      <c r="C4" s="72" t="s">
        <v>17</v>
      </c>
      <c r="D4" s="73">
        <v>2665044350.19947</v>
      </c>
      <c r="E4" s="73">
        <v>419712484.77339298</v>
      </c>
      <c r="F4" s="73">
        <v>1067890.4812922999</v>
      </c>
      <c r="G4" s="73">
        <v>6308819937.1759796</v>
      </c>
      <c r="H4" s="73">
        <v>424525480.43428499</v>
      </c>
      <c r="I4" s="73">
        <v>2333103.3101406097</v>
      </c>
      <c r="J4" s="73">
        <v>9821503246.3745594</v>
      </c>
      <c r="M4" s="54"/>
      <c r="N4" s="55"/>
      <c r="O4" s="55"/>
      <c r="P4" s="55"/>
      <c r="Q4" s="55"/>
      <c r="R4" s="55"/>
    </row>
    <row r="5" spans="1:18" s="53" customFormat="1" hidden="1" x14ac:dyDescent="0.2">
      <c r="A5" s="94"/>
      <c r="B5" s="52">
        <v>42061</v>
      </c>
      <c r="C5" s="51" t="s">
        <v>18</v>
      </c>
      <c r="D5" s="54">
        <v>2662050891.2339501</v>
      </c>
      <c r="E5" s="54">
        <v>423936917.95215499</v>
      </c>
      <c r="F5" s="54">
        <v>-1.22236087918281E-9</v>
      </c>
      <c r="G5" s="54">
        <v>6309150489.7372799</v>
      </c>
      <c r="H5" s="54">
        <v>424197810.93997103</v>
      </c>
      <c r="I5" s="54">
        <v>2489127.7810821533</v>
      </c>
      <c r="J5" s="54">
        <v>9821825237.6444397</v>
      </c>
      <c r="M5" s="54"/>
    </row>
    <row r="6" spans="1:18" s="53" customFormat="1" hidden="1" x14ac:dyDescent="0.2">
      <c r="A6" s="94"/>
      <c r="B6" s="52">
        <v>42062</v>
      </c>
      <c r="C6" s="51" t="s">
        <v>15</v>
      </c>
      <c r="D6" s="54">
        <v>2617282232.9352102</v>
      </c>
      <c r="E6" s="54">
        <v>385550031.80835199</v>
      </c>
      <c r="F6" s="54">
        <v>592054.35</v>
      </c>
      <c r="G6" s="54">
        <v>6217910389.7972698</v>
      </c>
      <c r="H6" s="54">
        <v>426354479.23313397</v>
      </c>
      <c r="I6" s="54">
        <v>3306927.8253154755</v>
      </c>
      <c r="J6" s="54">
        <v>9650996115.9492798</v>
      </c>
      <c r="M6" s="54"/>
    </row>
    <row r="7" spans="1:18" x14ac:dyDescent="0.2">
      <c r="A7" s="94"/>
      <c r="B7" s="71">
        <v>42062</v>
      </c>
      <c r="C7" s="72" t="s">
        <v>16</v>
      </c>
      <c r="D7" s="73">
        <v>2615972681.59025</v>
      </c>
      <c r="E7" s="73">
        <v>387239114.192321</v>
      </c>
      <c r="F7" s="73">
        <v>896078.43046754203</v>
      </c>
      <c r="G7" s="73">
        <v>6216761527.2381296</v>
      </c>
      <c r="H7" s="73">
        <v>427453923.58448702</v>
      </c>
      <c r="I7" s="73">
        <v>3013198.0197734833</v>
      </c>
      <c r="J7" s="73">
        <v>9651336523.0554295</v>
      </c>
      <c r="M7" s="54"/>
    </row>
    <row r="8" spans="1:18" x14ac:dyDescent="0.2">
      <c r="A8" s="94"/>
      <c r="B8" s="71">
        <v>42062</v>
      </c>
      <c r="C8" s="72" t="s">
        <v>17</v>
      </c>
      <c r="D8" s="73">
        <v>2615972681.59025</v>
      </c>
      <c r="E8" s="73">
        <v>387239114.192321</v>
      </c>
      <c r="F8" s="73">
        <v>896078.43046754203</v>
      </c>
      <c r="G8" s="73">
        <v>6216761527.2381296</v>
      </c>
      <c r="H8" s="73">
        <v>427453923.58448601</v>
      </c>
      <c r="I8" s="73">
        <v>3013198.0197753906</v>
      </c>
      <c r="J8" s="73">
        <v>9651336523.0554295</v>
      </c>
      <c r="M8" s="54"/>
      <c r="Q8" s="55"/>
      <c r="R8" s="55"/>
    </row>
    <row r="9" spans="1:18" s="53" customFormat="1" hidden="1" x14ac:dyDescent="0.2">
      <c r="A9" s="94"/>
      <c r="B9" s="52">
        <v>42062</v>
      </c>
      <c r="C9" s="51" t="s">
        <v>18</v>
      </c>
      <c r="D9" s="54">
        <v>2613987354.6376901</v>
      </c>
      <c r="E9" s="54">
        <v>390200696.98242497</v>
      </c>
      <c r="F9" s="54">
        <v>-1.45519152283668E-9</v>
      </c>
      <c r="G9" s="54">
        <v>6218284865.3664904</v>
      </c>
      <c r="H9" s="54">
        <v>425973238.00136799</v>
      </c>
      <c r="I9" s="54">
        <v>3127110.1422157288</v>
      </c>
      <c r="J9" s="54">
        <v>9651573265.1301899</v>
      </c>
      <c r="M9" s="54"/>
    </row>
    <row r="10" spans="1:18" s="53" customFormat="1" hidden="1" x14ac:dyDescent="0.2">
      <c r="A10" s="94"/>
      <c r="B10" s="52">
        <v>42063</v>
      </c>
      <c r="C10" s="51" t="s">
        <v>15</v>
      </c>
      <c r="D10" s="54">
        <v>2414737605.4991598</v>
      </c>
      <c r="E10" s="54">
        <v>376026420.71968001</v>
      </c>
      <c r="F10" s="54">
        <v>943513.95999999903</v>
      </c>
      <c r="G10" s="54">
        <v>5616923949.7936001</v>
      </c>
      <c r="H10" s="54">
        <v>406584448.63731498</v>
      </c>
      <c r="I10" s="54">
        <v>2650085.5759563446</v>
      </c>
      <c r="J10" s="54">
        <v>8817866024.1857109</v>
      </c>
      <c r="M10" s="54"/>
    </row>
    <row r="11" spans="1:18" x14ac:dyDescent="0.2">
      <c r="A11" s="94"/>
      <c r="B11" s="71">
        <v>42063</v>
      </c>
      <c r="C11" s="72" t="s">
        <v>16</v>
      </c>
      <c r="D11" s="73">
        <v>2415356902.4656801</v>
      </c>
      <c r="E11" s="73">
        <v>375763064.32447797</v>
      </c>
      <c r="F11" s="73">
        <v>1930111.46510763</v>
      </c>
      <c r="G11" s="73">
        <v>5617272084.3887901</v>
      </c>
      <c r="H11" s="73">
        <v>406267571.81306899</v>
      </c>
      <c r="I11" s="73">
        <v>2069327.9664955139</v>
      </c>
      <c r="J11" s="73">
        <v>8818659062.4236202</v>
      </c>
      <c r="M11" s="54"/>
    </row>
    <row r="12" spans="1:18" x14ac:dyDescent="0.2">
      <c r="A12" s="94"/>
      <c r="B12" s="71">
        <v>42063</v>
      </c>
      <c r="C12" s="72" t="s">
        <v>17</v>
      </c>
      <c r="D12" s="73">
        <v>2415356902.4656801</v>
      </c>
      <c r="E12" s="73">
        <v>375763064.32447797</v>
      </c>
      <c r="F12" s="73">
        <v>1930111.46510763</v>
      </c>
      <c r="G12" s="73">
        <v>5617272084.3887901</v>
      </c>
      <c r="H12" s="73">
        <v>406267571.81306797</v>
      </c>
      <c r="I12" s="73">
        <v>2069327.9664955139</v>
      </c>
      <c r="J12" s="73">
        <v>8818659062.4236202</v>
      </c>
      <c r="M12" s="54"/>
      <c r="Q12" s="55"/>
      <c r="R12" s="55"/>
    </row>
    <row r="13" spans="1:18" s="53" customFormat="1" hidden="1" x14ac:dyDescent="0.2">
      <c r="A13" s="94"/>
      <c r="B13" s="52">
        <v>42063</v>
      </c>
      <c r="C13" s="51" t="s">
        <v>18</v>
      </c>
      <c r="D13" s="54">
        <v>2415883547.8426199</v>
      </c>
      <c r="E13" s="54">
        <v>377783160.11927599</v>
      </c>
      <c r="F13" s="54">
        <v>-6.9849193096160796E-10</v>
      </c>
      <c r="G13" s="54">
        <v>5617854185.2790604</v>
      </c>
      <c r="H13" s="54">
        <v>405565916.64843398</v>
      </c>
      <c r="I13" s="54">
        <v>2438715.2373199463</v>
      </c>
      <c r="J13" s="54">
        <v>8819525525.1267109</v>
      </c>
      <c r="M13" s="54"/>
    </row>
    <row r="14" spans="1:18" s="53" customFormat="1" hidden="1" x14ac:dyDescent="0.2">
      <c r="A14" s="94"/>
      <c r="B14" s="52">
        <v>42064</v>
      </c>
      <c r="C14" s="51" t="s">
        <v>15</v>
      </c>
      <c r="D14" s="54">
        <v>2324724532.1777902</v>
      </c>
      <c r="E14" s="54">
        <v>401130523.51962602</v>
      </c>
      <c r="F14" s="54">
        <v>477630.679999999</v>
      </c>
      <c r="G14" s="54">
        <v>5237485969.1217098</v>
      </c>
      <c r="H14" s="54">
        <v>415889591.599859</v>
      </c>
      <c r="I14" s="54">
        <v>2792377.052154541</v>
      </c>
      <c r="J14" s="54">
        <v>8382500624.1511402</v>
      </c>
      <c r="M14" s="54"/>
    </row>
    <row r="15" spans="1:18" x14ac:dyDescent="0.2">
      <c r="A15" s="94"/>
      <c r="B15" s="71">
        <v>42064</v>
      </c>
      <c r="C15" s="72" t="s">
        <v>16</v>
      </c>
      <c r="D15" s="73">
        <v>2323355139.6331601</v>
      </c>
      <c r="E15" s="73">
        <v>403350201.69593501</v>
      </c>
      <c r="F15" s="73">
        <v>841065.03107181599</v>
      </c>
      <c r="G15" s="73">
        <v>5238230159.2003403</v>
      </c>
      <c r="H15" s="73">
        <v>415190880.208588</v>
      </c>
      <c r="I15" s="73">
        <v>2344550.9793758392</v>
      </c>
      <c r="J15" s="73">
        <v>8383311996.7484703</v>
      </c>
      <c r="M15" s="54"/>
    </row>
    <row r="16" spans="1:18" x14ac:dyDescent="0.2">
      <c r="A16" s="94"/>
      <c r="B16" s="71">
        <v>42064</v>
      </c>
      <c r="C16" s="72" t="s">
        <v>17</v>
      </c>
      <c r="D16" s="73">
        <v>2323362788.8775601</v>
      </c>
      <c r="E16" s="73">
        <v>403332694.75954199</v>
      </c>
      <c r="F16" s="73">
        <v>845136.40927702305</v>
      </c>
      <c r="G16" s="73">
        <v>5238232716.4163303</v>
      </c>
      <c r="H16" s="73">
        <v>415186601.35793</v>
      </c>
      <c r="I16" s="73">
        <v>2347294.4642505646</v>
      </c>
      <c r="J16" s="73">
        <v>8383307232.2848902</v>
      </c>
      <c r="M16" s="54"/>
      <c r="N16" s="55"/>
      <c r="O16" s="55"/>
      <c r="P16" s="55"/>
      <c r="Q16" s="55"/>
      <c r="R16" s="55"/>
    </row>
    <row r="17" spans="1:18" s="53" customFormat="1" hidden="1" x14ac:dyDescent="0.2">
      <c r="A17" s="94"/>
      <c r="B17" s="52">
        <v>42064</v>
      </c>
      <c r="C17" s="51" t="s">
        <v>18</v>
      </c>
      <c r="D17" s="54">
        <v>2321745595.6312399</v>
      </c>
      <c r="E17" s="54">
        <v>406247845.29353797</v>
      </c>
      <c r="F17" s="54">
        <v>4.8021320253610601E-10</v>
      </c>
      <c r="G17" s="54">
        <v>5239212986.0769901</v>
      </c>
      <c r="H17" s="54">
        <v>414097217.940458</v>
      </c>
      <c r="I17" s="54">
        <v>2319437.688583374</v>
      </c>
      <c r="J17" s="54">
        <v>8383623082.6308098</v>
      </c>
      <c r="M17" s="54"/>
    </row>
    <row r="18" spans="1:18" s="53" customFormat="1" hidden="1" x14ac:dyDescent="0.2">
      <c r="A18" s="94"/>
      <c r="B18" s="52">
        <v>42065</v>
      </c>
      <c r="C18" s="51" t="s">
        <v>15</v>
      </c>
      <c r="D18" s="54">
        <v>2561348843.2146001</v>
      </c>
      <c r="E18" s="54">
        <v>425822838.74568701</v>
      </c>
      <c r="F18" s="54">
        <v>524004.55</v>
      </c>
      <c r="G18" s="54">
        <v>6121696252.0619001</v>
      </c>
      <c r="H18" s="54">
        <v>423598982.34591699</v>
      </c>
      <c r="I18" s="54">
        <v>2748532.5165367126</v>
      </c>
      <c r="J18" s="54">
        <v>9535739453.4346409</v>
      </c>
      <c r="M18" s="54"/>
    </row>
    <row r="19" spans="1:18" x14ac:dyDescent="0.2">
      <c r="A19" s="94"/>
      <c r="B19" s="71">
        <v>42065</v>
      </c>
      <c r="C19" s="72" t="s">
        <v>16</v>
      </c>
      <c r="D19" s="73">
        <v>2560481062.2972598</v>
      </c>
      <c r="E19" s="73">
        <v>426997887.89279598</v>
      </c>
      <c r="F19" s="73">
        <v>1564456.8747217201</v>
      </c>
      <c r="G19" s="73">
        <v>6122526853.1459703</v>
      </c>
      <c r="H19" s="73">
        <v>422814583.76065499</v>
      </c>
      <c r="I19" s="73">
        <v>2608515.0137882233</v>
      </c>
      <c r="J19" s="73">
        <v>9536993358.9851894</v>
      </c>
      <c r="M19" s="54"/>
    </row>
    <row r="20" spans="1:18" x14ac:dyDescent="0.2">
      <c r="A20" s="94"/>
      <c r="B20" s="71">
        <v>42065</v>
      </c>
      <c r="C20" s="72" t="s">
        <v>17</v>
      </c>
      <c r="D20" s="73">
        <v>2560481062.2972598</v>
      </c>
      <c r="E20" s="73">
        <v>426997887.89279598</v>
      </c>
      <c r="F20" s="73">
        <v>1564456.8747217299</v>
      </c>
      <c r="G20" s="73">
        <v>6122526853.1459599</v>
      </c>
      <c r="H20" s="73">
        <v>422814583.76065397</v>
      </c>
      <c r="I20" s="73">
        <v>2608515.01379776</v>
      </c>
      <c r="J20" s="73">
        <v>9536993358.9851894</v>
      </c>
      <c r="M20" s="54"/>
      <c r="N20" s="55"/>
      <c r="O20" s="55"/>
      <c r="P20" s="55"/>
      <c r="Q20" s="55"/>
      <c r="R20" s="55"/>
    </row>
    <row r="21" spans="1:18" s="53" customFormat="1" hidden="1" x14ac:dyDescent="0.2">
      <c r="A21" s="94"/>
      <c r="B21" s="52">
        <v>42065</v>
      </c>
      <c r="C21" s="51" t="s">
        <v>18</v>
      </c>
      <c r="D21" s="54">
        <v>2559497879.8438201</v>
      </c>
      <c r="E21" s="54">
        <v>430322587.67101598</v>
      </c>
      <c r="F21" s="54">
        <v>1.1496013030409801E-9</v>
      </c>
      <c r="G21" s="54">
        <v>6123882571.6064997</v>
      </c>
      <c r="H21" s="54">
        <v>421488077.07760799</v>
      </c>
      <c r="I21" s="54">
        <v>3027762.9161968231</v>
      </c>
      <c r="J21" s="54">
        <v>9538218879.1151409</v>
      </c>
      <c r="M21" s="54"/>
    </row>
    <row r="22" spans="1:18" s="53" customFormat="1" hidden="1" x14ac:dyDescent="0.2">
      <c r="A22" s="94"/>
      <c r="B22" s="52">
        <v>42066</v>
      </c>
      <c r="C22" s="51" t="s">
        <v>15</v>
      </c>
      <c r="D22" s="54">
        <v>2477350168.5819702</v>
      </c>
      <c r="E22" s="54">
        <v>449591101.11845303</v>
      </c>
      <c r="F22" s="54">
        <v>603402.32999999996</v>
      </c>
      <c r="G22" s="54">
        <v>6215015174.2601995</v>
      </c>
      <c r="H22" s="54">
        <v>409734968.47061503</v>
      </c>
      <c r="I22" s="54">
        <v>2914144.4402427673</v>
      </c>
      <c r="J22" s="54">
        <v>9555208959.2014809</v>
      </c>
      <c r="M22" s="54"/>
    </row>
    <row r="23" spans="1:18" x14ac:dyDescent="0.2">
      <c r="A23" s="94"/>
      <c r="B23" s="71">
        <v>42066</v>
      </c>
      <c r="C23" s="72" t="s">
        <v>16</v>
      </c>
      <c r="D23" s="73">
        <v>2476962923.8285999</v>
      </c>
      <c r="E23" s="73">
        <v>450440878.057401</v>
      </c>
      <c r="F23" s="73">
        <v>1309191.1138961299</v>
      </c>
      <c r="G23" s="73">
        <v>6215418535.4755497</v>
      </c>
      <c r="H23" s="73">
        <v>409374493.13618499</v>
      </c>
      <c r="I23" s="73">
        <v>2425914.9222679138</v>
      </c>
      <c r="J23" s="73">
        <v>9555931936.5338993</v>
      </c>
      <c r="M23" s="54"/>
    </row>
    <row r="24" spans="1:18" x14ac:dyDescent="0.2">
      <c r="A24" s="94"/>
      <c r="B24" s="71">
        <v>42066</v>
      </c>
      <c r="C24" s="72" t="s">
        <v>17</v>
      </c>
      <c r="D24" s="73">
        <v>2476878390.1368399</v>
      </c>
      <c r="E24" s="73">
        <v>450401638.22810698</v>
      </c>
      <c r="F24" s="73">
        <v>1369993.3967840199</v>
      </c>
      <c r="G24" s="73">
        <v>6215490877.8499002</v>
      </c>
      <c r="H24" s="73">
        <v>409307406.42141998</v>
      </c>
      <c r="I24" s="73">
        <v>2457206.6015300751</v>
      </c>
      <c r="J24" s="73">
        <v>9555905512.6345806</v>
      </c>
      <c r="M24" s="54"/>
      <c r="N24" s="55"/>
      <c r="O24" s="55"/>
      <c r="P24" s="55"/>
      <c r="Q24" s="55"/>
      <c r="R24" s="55"/>
    </row>
    <row r="25" spans="1:18" s="53" customFormat="1" hidden="1" x14ac:dyDescent="0.2">
      <c r="A25" s="94"/>
      <c r="B25" s="52">
        <v>42066</v>
      </c>
      <c r="C25" s="51" t="s">
        <v>18</v>
      </c>
      <c r="D25" s="54">
        <v>2473517633.5088801</v>
      </c>
      <c r="E25" s="54">
        <v>457150079.04894602</v>
      </c>
      <c r="F25" s="54">
        <v>9.6042640507221201E-10</v>
      </c>
      <c r="G25" s="54">
        <v>6215692309.8946695</v>
      </c>
      <c r="H25" s="54">
        <v>409162843.91460198</v>
      </c>
      <c r="I25" s="54">
        <v>3472947.4650115967</v>
      </c>
      <c r="J25" s="54">
        <v>9558995813.8321095</v>
      </c>
      <c r="M25" s="54"/>
    </row>
    <row r="26" spans="1:18" s="53" customFormat="1" hidden="1" x14ac:dyDescent="0.2">
      <c r="A26" s="94"/>
      <c r="B26" s="52">
        <v>42067</v>
      </c>
      <c r="C26" s="51" t="s">
        <v>15</v>
      </c>
      <c r="D26" s="54">
        <v>2364693931.1098299</v>
      </c>
      <c r="E26" s="54">
        <v>427773135.036062</v>
      </c>
      <c r="F26" s="54">
        <v>735564.31</v>
      </c>
      <c r="G26" s="54">
        <v>6299346156.0232</v>
      </c>
      <c r="H26" s="54">
        <v>390012006.75233001</v>
      </c>
      <c r="I26" s="54">
        <v>2601243.1219367981</v>
      </c>
      <c r="J26" s="54">
        <v>9485162036.3533592</v>
      </c>
      <c r="M26" s="54"/>
    </row>
    <row r="27" spans="1:18" x14ac:dyDescent="0.2">
      <c r="A27" s="94"/>
      <c r="B27" s="71">
        <v>42067</v>
      </c>
      <c r="C27" s="72" t="s">
        <v>16</v>
      </c>
      <c r="D27" s="73">
        <v>2363647628.6812401</v>
      </c>
      <c r="E27" s="73">
        <v>429495825.31683803</v>
      </c>
      <c r="F27" s="73">
        <v>1265698.4010105401</v>
      </c>
      <c r="G27" s="73">
        <v>6299330713.1931295</v>
      </c>
      <c r="H27" s="73">
        <v>390015812.16542298</v>
      </c>
      <c r="I27" s="73">
        <v>2206849.1559200287</v>
      </c>
      <c r="J27" s="73">
        <v>9485962526.9135609</v>
      </c>
      <c r="M27" s="54"/>
    </row>
    <row r="28" spans="1:18" x14ac:dyDescent="0.2">
      <c r="A28" s="94"/>
      <c r="B28" s="71">
        <v>42067</v>
      </c>
      <c r="C28" s="72" t="s">
        <v>17</v>
      </c>
      <c r="D28" s="73">
        <v>2364250557.5855799</v>
      </c>
      <c r="E28" s="73">
        <v>428641898.5873</v>
      </c>
      <c r="F28" s="73">
        <v>1409595.3904854499</v>
      </c>
      <c r="G28" s="73">
        <v>6299089858.5798702</v>
      </c>
      <c r="H28" s="73">
        <v>390255502.52995402</v>
      </c>
      <c r="I28" s="73">
        <v>2244046.7036914825</v>
      </c>
      <c r="J28" s="73">
        <v>9485891459.3768806</v>
      </c>
      <c r="M28" s="54"/>
      <c r="N28" s="55"/>
      <c r="O28" s="55"/>
      <c r="P28" s="55"/>
      <c r="Q28" s="55"/>
      <c r="R28" s="55"/>
    </row>
    <row r="29" spans="1:18" s="53" customFormat="1" hidden="1" x14ac:dyDescent="0.2">
      <c r="A29" s="94"/>
      <c r="B29" s="52">
        <v>42067</v>
      </c>
      <c r="C29" s="51" t="s">
        <v>18</v>
      </c>
      <c r="D29" s="54">
        <v>2361231289.3842201</v>
      </c>
      <c r="E29" s="54">
        <v>434861790.01270002</v>
      </c>
      <c r="F29" s="54">
        <v>-1.20780896395444E-9</v>
      </c>
      <c r="G29" s="54">
        <v>6300073321.4591799</v>
      </c>
      <c r="H29" s="54">
        <v>389305582.15141201</v>
      </c>
      <c r="I29" s="54">
        <v>2679973.4385681152</v>
      </c>
      <c r="J29" s="54">
        <v>9488151956.4460793</v>
      </c>
      <c r="M29" s="54"/>
    </row>
    <row r="30" spans="1:18" s="53" customFormat="1" hidden="1" x14ac:dyDescent="0.2">
      <c r="A30" s="94"/>
      <c r="B30" s="52">
        <v>42068</v>
      </c>
      <c r="C30" s="51" t="s">
        <v>15</v>
      </c>
      <c r="D30" s="54">
        <v>2263946747.14575</v>
      </c>
      <c r="E30" s="54">
        <v>378677562.586375</v>
      </c>
      <c r="F30" s="54">
        <v>610577.14</v>
      </c>
      <c r="G30" s="54">
        <v>6306544360.3210001</v>
      </c>
      <c r="H30" s="54">
        <v>379835035.01479799</v>
      </c>
      <c r="I30" s="54">
        <v>3895844.3662586212</v>
      </c>
      <c r="J30" s="54">
        <v>9333510126.5741806</v>
      </c>
      <c r="M30" s="54"/>
    </row>
    <row r="31" spans="1:18" x14ac:dyDescent="0.2">
      <c r="A31" s="94"/>
      <c r="B31" s="71">
        <v>42068</v>
      </c>
      <c r="C31" s="72" t="s">
        <v>16</v>
      </c>
      <c r="D31" s="73">
        <v>2263642304.54776</v>
      </c>
      <c r="E31" s="73">
        <v>379308877.91700202</v>
      </c>
      <c r="F31" s="73">
        <v>1258968.0808574699</v>
      </c>
      <c r="G31" s="73">
        <v>6306949882.5467901</v>
      </c>
      <c r="H31" s="73">
        <v>379441233.912202</v>
      </c>
      <c r="I31" s="73">
        <v>3643101.2677288055</v>
      </c>
      <c r="J31" s="73">
        <v>9334244368.2723408</v>
      </c>
      <c r="M31" s="54"/>
    </row>
    <row r="32" spans="1:18" x14ac:dyDescent="0.2">
      <c r="A32" s="94"/>
      <c r="B32" s="71">
        <v>42068</v>
      </c>
      <c r="C32" s="72" t="s">
        <v>17</v>
      </c>
      <c r="D32" s="73">
        <v>2263642304.54776</v>
      </c>
      <c r="E32" s="73">
        <v>379308877.91700202</v>
      </c>
      <c r="F32" s="73">
        <v>1258968.0808574699</v>
      </c>
      <c r="G32" s="73">
        <v>6306949882.5467901</v>
      </c>
      <c r="H32" s="73">
        <v>379441233.912202</v>
      </c>
      <c r="I32" s="73">
        <v>3643101.2677288055</v>
      </c>
      <c r="J32" s="73">
        <v>9334244368.2723408</v>
      </c>
      <c r="M32" s="54"/>
      <c r="N32" s="55"/>
      <c r="O32" s="55"/>
      <c r="P32" s="55"/>
      <c r="Q32" s="55"/>
      <c r="R32" s="55"/>
    </row>
    <row r="33" spans="1:13" s="53" customFormat="1" hidden="1" x14ac:dyDescent="0.2">
      <c r="A33" s="94"/>
      <c r="B33" s="52">
        <v>42068</v>
      </c>
      <c r="C33" s="51" t="s">
        <v>18</v>
      </c>
      <c r="D33" s="54">
        <v>2261424318.4259601</v>
      </c>
      <c r="E33" s="54">
        <v>383039856.132774</v>
      </c>
      <c r="F33" s="54">
        <v>2.9103830456733699E-9</v>
      </c>
      <c r="G33" s="54">
        <v>6306272337.6021996</v>
      </c>
      <c r="H33" s="54">
        <v>379830704.13021302</v>
      </c>
      <c r="I33" s="54">
        <v>4168274.766002655</v>
      </c>
      <c r="J33" s="54">
        <v>9334735491.0571499</v>
      </c>
      <c r="M33" s="54"/>
    </row>
    <row r="34" spans="1:13" s="53" customFormat="1" hidden="1" x14ac:dyDescent="0.2">
      <c r="A34" s="94"/>
      <c r="B34" s="52">
        <v>42069</v>
      </c>
      <c r="C34" s="51" t="s">
        <v>15</v>
      </c>
      <c r="D34" s="54">
        <v>2295407661.11307</v>
      </c>
      <c r="E34" s="54">
        <v>367298295.11469501</v>
      </c>
      <c r="F34" s="54">
        <v>671063.57999999903</v>
      </c>
      <c r="G34" s="54">
        <v>6167962059.6357803</v>
      </c>
      <c r="H34" s="54">
        <v>385976748.85275698</v>
      </c>
      <c r="I34" s="54">
        <v>2537728.2232666016</v>
      </c>
      <c r="J34" s="54">
        <v>9219853556.5195694</v>
      </c>
      <c r="M34" s="54"/>
    </row>
    <row r="35" spans="1:13" x14ac:dyDescent="0.2">
      <c r="A35" s="94"/>
      <c r="B35" s="71">
        <v>42069</v>
      </c>
      <c r="C35" s="72" t="s">
        <v>16</v>
      </c>
      <c r="D35" s="73">
        <v>2294307696.2498999</v>
      </c>
      <c r="E35" s="73">
        <v>368682122.91021198</v>
      </c>
      <c r="F35" s="73">
        <v>919884.68100594694</v>
      </c>
      <c r="G35" s="73">
        <v>6167914512.7746201</v>
      </c>
      <c r="H35" s="73">
        <v>385963399.781551</v>
      </c>
      <c r="I35" s="73">
        <v>2230861.2318210602</v>
      </c>
      <c r="J35" s="73">
        <v>9220018477.6291103</v>
      </c>
      <c r="M35" s="54"/>
    </row>
    <row r="36" spans="1:13" x14ac:dyDescent="0.2">
      <c r="A36" s="94"/>
      <c r="B36" s="71">
        <v>42069</v>
      </c>
      <c r="C36" s="72" t="s">
        <v>17</v>
      </c>
      <c r="D36" s="73">
        <v>2294307696.2498999</v>
      </c>
      <c r="E36" s="73">
        <v>368682122.91021198</v>
      </c>
      <c r="F36" s="73">
        <v>919884.68100594694</v>
      </c>
      <c r="G36" s="73">
        <v>6167914512.7746201</v>
      </c>
      <c r="H36" s="73">
        <v>385963399.78154999</v>
      </c>
      <c r="I36" s="73">
        <v>2230861.2318229675</v>
      </c>
      <c r="J36" s="73">
        <v>9220018477.6291103</v>
      </c>
      <c r="M36" s="54"/>
    </row>
    <row r="37" spans="1:13" s="53" customFormat="1" hidden="1" x14ac:dyDescent="0.2">
      <c r="A37" s="94"/>
      <c r="B37" s="52">
        <v>42069</v>
      </c>
      <c r="C37" s="51" t="s">
        <v>18</v>
      </c>
      <c r="D37" s="54">
        <v>2292878346.3283</v>
      </c>
      <c r="E37" s="54">
        <v>371064641.439417</v>
      </c>
      <c r="F37" s="54">
        <v>5.8207660913467397E-10</v>
      </c>
      <c r="G37" s="54">
        <v>6168667823.9342699</v>
      </c>
      <c r="H37" s="54">
        <v>385380619.39866501</v>
      </c>
      <c r="I37" s="54">
        <v>2371595.4643592834</v>
      </c>
      <c r="J37" s="54">
        <v>9220363026.5650101</v>
      </c>
      <c r="M37" s="54"/>
    </row>
    <row r="38" spans="1:13" s="53" customFormat="1" hidden="1" x14ac:dyDescent="0.2">
      <c r="A38" s="94"/>
      <c r="B38" s="52">
        <v>42070</v>
      </c>
      <c r="C38" s="51" t="s">
        <v>15</v>
      </c>
      <c r="D38" s="54">
        <v>2280042620.6409998</v>
      </c>
      <c r="E38" s="54">
        <v>397365909.58969599</v>
      </c>
      <c r="F38" s="54">
        <v>649354.96</v>
      </c>
      <c r="G38" s="54">
        <v>5344228772.6952105</v>
      </c>
      <c r="H38" s="54">
        <v>397396255.72838902</v>
      </c>
      <c r="I38" s="54">
        <v>2197882.5036945343</v>
      </c>
      <c r="J38" s="54">
        <v>8421880796.1179895</v>
      </c>
      <c r="M38" s="54"/>
    </row>
    <row r="39" spans="1:13" x14ac:dyDescent="0.2">
      <c r="A39" s="94"/>
      <c r="B39" s="71">
        <v>42070</v>
      </c>
      <c r="C39" s="72" t="s">
        <v>16</v>
      </c>
      <c r="D39" s="73">
        <v>2278956693.2200599</v>
      </c>
      <c r="E39" s="73">
        <v>398816343.82672</v>
      </c>
      <c r="F39" s="73">
        <v>1168057.29458336</v>
      </c>
      <c r="G39" s="73">
        <v>5344456054.3083296</v>
      </c>
      <c r="H39" s="73">
        <v>397036222.27885199</v>
      </c>
      <c r="I39" s="73">
        <v>1888204.1457653046</v>
      </c>
      <c r="J39" s="73">
        <v>8422321575.0743103</v>
      </c>
      <c r="M39" s="54"/>
    </row>
    <row r="40" spans="1:13" x14ac:dyDescent="0.2">
      <c r="A40" s="94"/>
      <c r="B40" s="71">
        <v>42070</v>
      </c>
      <c r="C40" s="72" t="s">
        <v>17</v>
      </c>
      <c r="D40" s="73">
        <v>2278956693.2200599</v>
      </c>
      <c r="E40" s="73">
        <v>398816343.82672</v>
      </c>
      <c r="F40" s="73">
        <v>1168057.29458336</v>
      </c>
      <c r="G40" s="73">
        <v>5344456054.3083296</v>
      </c>
      <c r="H40" s="73">
        <v>397036222.27885199</v>
      </c>
      <c r="I40" s="73">
        <v>1888204.1457653046</v>
      </c>
      <c r="J40" s="73">
        <v>8422321575.0743103</v>
      </c>
      <c r="M40" s="54"/>
    </row>
    <row r="41" spans="1:13" s="68" customFormat="1" ht="13.5" hidden="1" thickBot="1" x14ac:dyDescent="0.25">
      <c r="A41" s="94"/>
      <c r="B41" s="64">
        <v>42070</v>
      </c>
      <c r="C41" s="66" t="s">
        <v>18</v>
      </c>
      <c r="D41" s="67">
        <v>2279191166.4361</v>
      </c>
      <c r="E41" s="67">
        <v>399734128.01816499</v>
      </c>
      <c r="F41" s="67">
        <v>7.1304384618997501E-10</v>
      </c>
      <c r="G41" s="67">
        <v>5344937307.5659304</v>
      </c>
      <c r="H41" s="67">
        <v>396645976.43273902</v>
      </c>
      <c r="I41" s="67">
        <v>2201768.8629655838</v>
      </c>
      <c r="J41" s="67">
        <v>8422710347.3158998</v>
      </c>
      <c r="M41" s="67"/>
    </row>
    <row r="42" spans="1:13" s="53" customFormat="1" hidden="1" x14ac:dyDescent="0.2">
      <c r="A42" s="95"/>
      <c r="B42" s="52">
        <v>42061</v>
      </c>
      <c r="C42" s="56" t="s">
        <v>15</v>
      </c>
      <c r="D42" s="58">
        <v>2666083700.6300001</v>
      </c>
      <c r="E42" s="58">
        <v>418296484.89999998</v>
      </c>
      <c r="F42" s="58">
        <v>1032246.94</v>
      </c>
      <c r="G42" s="58">
        <v>6308512008.9200001</v>
      </c>
      <c r="H42" s="58">
        <v>424831382.31999999</v>
      </c>
      <c r="I42" s="58">
        <v>2279957</v>
      </c>
      <c r="J42" s="58">
        <v>9821035780.7099991</v>
      </c>
    </row>
    <row r="43" spans="1:13" x14ac:dyDescent="0.2">
      <c r="A43" s="95"/>
      <c r="B43" s="71">
        <v>42061</v>
      </c>
      <c r="C43" s="74" t="s">
        <v>16</v>
      </c>
      <c r="D43" s="75">
        <v>2664819317</v>
      </c>
      <c r="E43" s="75">
        <v>419856865.75</v>
      </c>
      <c r="F43" s="75">
        <v>1126430.6299999999</v>
      </c>
      <c r="G43" s="75">
        <v>6308816367.7200003</v>
      </c>
      <c r="H43" s="75">
        <v>424528425.92000002</v>
      </c>
      <c r="I43" s="75">
        <v>2346325.2799987793</v>
      </c>
      <c r="J43" s="75">
        <v>9821493732.2999992</v>
      </c>
    </row>
    <row r="44" spans="1:13" x14ac:dyDescent="0.2">
      <c r="A44" s="95"/>
      <c r="B44" s="71">
        <v>42061</v>
      </c>
      <c r="C44" s="74" t="s">
        <v>17</v>
      </c>
      <c r="D44" s="76">
        <v>2664819317</v>
      </c>
      <c r="E44" s="76">
        <v>419856865.75</v>
      </c>
      <c r="F44" s="76">
        <v>1126430.6299999999</v>
      </c>
      <c r="G44" s="76">
        <v>6308816367.7200003</v>
      </c>
      <c r="H44" s="76">
        <v>424528425.92000002</v>
      </c>
      <c r="I44" s="76">
        <v>2346325.2799987793</v>
      </c>
      <c r="J44" s="76">
        <v>9821493732.2999992</v>
      </c>
    </row>
    <row r="45" spans="1:13" s="53" customFormat="1" hidden="1" x14ac:dyDescent="0.2">
      <c r="A45" s="95"/>
      <c r="B45" s="52">
        <v>42061</v>
      </c>
      <c r="C45" s="56" t="s">
        <v>18</v>
      </c>
      <c r="D45" s="59">
        <v>2662050891.23</v>
      </c>
      <c r="E45" s="59">
        <v>423936917.94999999</v>
      </c>
      <c r="F45" s="59">
        <v>0</v>
      </c>
      <c r="G45" s="59">
        <v>6309150489.7399998</v>
      </c>
      <c r="H45" s="59">
        <v>424197810.94</v>
      </c>
      <c r="I45" s="59">
        <v>2489068.609998703</v>
      </c>
      <c r="J45" s="59">
        <v>9821825178.4699993</v>
      </c>
    </row>
    <row r="46" spans="1:13" s="53" customFormat="1" hidden="1" x14ac:dyDescent="0.2">
      <c r="A46" s="95"/>
      <c r="B46" s="52">
        <v>42062</v>
      </c>
      <c r="C46" s="56" t="s">
        <v>15</v>
      </c>
      <c r="D46" s="58">
        <v>2617282232.9400001</v>
      </c>
      <c r="E46" s="58">
        <v>385550031.81</v>
      </c>
      <c r="F46" s="58">
        <v>999994.97</v>
      </c>
      <c r="G46" s="58">
        <v>6217910389.8000002</v>
      </c>
      <c r="H46" s="58">
        <v>426354479.23000002</v>
      </c>
      <c r="I46" s="58">
        <v>2899029.4899997711</v>
      </c>
      <c r="J46" s="58">
        <v>9650996158.2399998</v>
      </c>
    </row>
    <row r="47" spans="1:13" x14ac:dyDescent="0.2">
      <c r="A47" s="95"/>
      <c r="B47" s="71">
        <v>42062</v>
      </c>
      <c r="C47" s="74" t="s">
        <v>16</v>
      </c>
      <c r="D47" s="75">
        <v>2616315102.9099998</v>
      </c>
      <c r="E47" s="75">
        <v>386942365.45999998</v>
      </c>
      <c r="F47" s="75">
        <v>855931.4</v>
      </c>
      <c r="G47" s="75">
        <v>6218123740.1300001</v>
      </c>
      <c r="H47" s="75">
        <v>426139671.85000002</v>
      </c>
      <c r="I47" s="75">
        <v>2983450.9200000763</v>
      </c>
      <c r="J47" s="75">
        <v>9651360262.6700001</v>
      </c>
    </row>
    <row r="48" spans="1:13" x14ac:dyDescent="0.2">
      <c r="A48" s="95"/>
      <c r="B48" s="71">
        <v>42062</v>
      </c>
      <c r="C48" s="74" t="s">
        <v>17</v>
      </c>
      <c r="D48" s="76">
        <v>2616315102.9099998</v>
      </c>
      <c r="E48" s="76">
        <v>386942365.45999998</v>
      </c>
      <c r="F48" s="76">
        <v>855931.4</v>
      </c>
      <c r="G48" s="76">
        <v>6218123740.1300001</v>
      </c>
      <c r="H48" s="76">
        <v>426139671.85000002</v>
      </c>
      <c r="I48" s="76">
        <v>2983450.9200000763</v>
      </c>
      <c r="J48" s="76">
        <v>9651360262.6700001</v>
      </c>
    </row>
    <row r="49" spans="1:10" s="53" customFormat="1" hidden="1" x14ac:dyDescent="0.2">
      <c r="A49" s="95"/>
      <c r="B49" s="52">
        <v>42062</v>
      </c>
      <c r="C49" s="56" t="s">
        <v>18</v>
      </c>
      <c r="D49" s="59">
        <v>2613987354.6399999</v>
      </c>
      <c r="E49" s="59">
        <v>390200696.98000002</v>
      </c>
      <c r="F49" s="59">
        <v>0</v>
      </c>
      <c r="G49" s="59">
        <v>6218284865.3699999</v>
      </c>
      <c r="H49" s="59">
        <v>425973238</v>
      </c>
      <c r="I49" s="59">
        <v>3127165.4500007629</v>
      </c>
      <c r="J49" s="59">
        <v>9651573320.4400005</v>
      </c>
    </row>
    <row r="50" spans="1:10" s="53" customFormat="1" hidden="1" x14ac:dyDescent="0.2">
      <c r="A50" s="95"/>
      <c r="B50" s="52">
        <v>42063</v>
      </c>
      <c r="C50" s="56" t="s">
        <v>15</v>
      </c>
      <c r="D50" s="58">
        <v>2414737605.5</v>
      </c>
      <c r="E50" s="58">
        <v>376026420.72000003</v>
      </c>
      <c r="F50" s="58">
        <v>1547780.44</v>
      </c>
      <c r="G50" s="58">
        <v>5616923949.79</v>
      </c>
      <c r="H50" s="58">
        <v>406584448.63999999</v>
      </c>
      <c r="I50" s="58">
        <v>2045704.1299991608</v>
      </c>
      <c r="J50" s="58">
        <v>8817865909.2199993</v>
      </c>
    </row>
    <row r="51" spans="1:10" x14ac:dyDescent="0.2">
      <c r="A51" s="95"/>
      <c r="B51" s="71">
        <v>42063</v>
      </c>
      <c r="C51" s="74" t="s">
        <v>16</v>
      </c>
      <c r="D51" s="75">
        <v>2415396261.5599999</v>
      </c>
      <c r="E51" s="75">
        <v>375717901.83999997</v>
      </c>
      <c r="F51" s="75">
        <v>1933364.66</v>
      </c>
      <c r="G51" s="75">
        <v>5617278998.1700001</v>
      </c>
      <c r="H51" s="75">
        <v>406258860.07999998</v>
      </c>
      <c r="I51" s="75">
        <v>2071513.5300006866</v>
      </c>
      <c r="J51" s="75">
        <v>8818656899.8400002</v>
      </c>
    </row>
    <row r="52" spans="1:10" x14ac:dyDescent="0.2">
      <c r="A52" s="95"/>
      <c r="B52" s="71">
        <v>42063</v>
      </c>
      <c r="C52" s="74" t="s">
        <v>17</v>
      </c>
      <c r="D52" s="76">
        <v>2415396261.5599999</v>
      </c>
      <c r="E52" s="76">
        <v>375717901.83999997</v>
      </c>
      <c r="F52" s="76">
        <v>1933364.66</v>
      </c>
      <c r="G52" s="76">
        <v>5617278998.1700001</v>
      </c>
      <c r="H52" s="76">
        <v>406258860.07999998</v>
      </c>
      <c r="I52" s="76">
        <v>2071513.5300006866</v>
      </c>
      <c r="J52" s="76">
        <v>8818656899.8400002</v>
      </c>
    </row>
    <row r="53" spans="1:10" s="53" customFormat="1" hidden="1" x14ac:dyDescent="0.2">
      <c r="A53" s="95"/>
      <c r="B53" s="52">
        <v>42063</v>
      </c>
      <c r="C53" s="56" t="s">
        <v>18</v>
      </c>
      <c r="D53" s="59">
        <v>2415883547.8400002</v>
      </c>
      <c r="E53" s="59">
        <v>377783160.12</v>
      </c>
      <c r="F53" s="59">
        <v>0</v>
      </c>
      <c r="G53" s="59">
        <v>5617854185.2799997</v>
      </c>
      <c r="H53" s="59">
        <v>405565916.64999998</v>
      </c>
      <c r="I53" s="59">
        <v>2438725.3600006104</v>
      </c>
      <c r="J53" s="59">
        <v>8819525535.25</v>
      </c>
    </row>
    <row r="54" spans="1:10" s="53" customFormat="1" hidden="1" x14ac:dyDescent="0.2">
      <c r="A54" s="95"/>
      <c r="B54" s="52">
        <v>42064</v>
      </c>
      <c r="C54" s="56" t="s">
        <v>15</v>
      </c>
      <c r="D54" s="58">
        <v>2324724532.1799998</v>
      </c>
      <c r="E54" s="58">
        <v>401130523.51999998</v>
      </c>
      <c r="F54" s="58">
        <v>813547.85</v>
      </c>
      <c r="G54" s="58">
        <v>5237485969.1199999</v>
      </c>
      <c r="H54" s="58">
        <v>415889591.60000002</v>
      </c>
      <c r="I54" s="58">
        <v>2456568.779999733</v>
      </c>
      <c r="J54" s="58">
        <v>8382500733.0500002</v>
      </c>
    </row>
    <row r="55" spans="1:10" x14ac:dyDescent="0.2">
      <c r="A55" s="95"/>
      <c r="B55" s="71">
        <v>42064</v>
      </c>
      <c r="C55" s="74" t="s">
        <v>16</v>
      </c>
      <c r="D55" s="75">
        <v>2323286731.3499999</v>
      </c>
      <c r="E55" s="75">
        <v>403410377.13999999</v>
      </c>
      <c r="F55" s="75">
        <v>855482.69</v>
      </c>
      <c r="G55" s="75">
        <v>5238049704.1300001</v>
      </c>
      <c r="H55" s="75">
        <v>415304934</v>
      </c>
      <c r="I55" s="75">
        <v>2351407.1700000763</v>
      </c>
      <c r="J55" s="75">
        <v>8383258636.4799995</v>
      </c>
    </row>
    <row r="56" spans="1:10" x14ac:dyDescent="0.2">
      <c r="A56" s="95"/>
      <c r="B56" s="71">
        <v>42064</v>
      </c>
      <c r="C56" s="74" t="s">
        <v>17</v>
      </c>
      <c r="D56" s="76">
        <v>2323295510.77</v>
      </c>
      <c r="E56" s="76">
        <v>403391800.36000001</v>
      </c>
      <c r="F56" s="76">
        <v>859584.76</v>
      </c>
      <c r="G56" s="76">
        <v>5238038222.5100002</v>
      </c>
      <c r="H56" s="76">
        <v>415315521.49000001</v>
      </c>
      <c r="I56" s="76">
        <v>2353246.9499998093</v>
      </c>
      <c r="J56" s="76">
        <v>8383253886.8400002</v>
      </c>
    </row>
    <row r="57" spans="1:10" s="53" customFormat="1" hidden="1" x14ac:dyDescent="0.2">
      <c r="A57" s="95"/>
      <c r="B57" s="52">
        <v>42064</v>
      </c>
      <c r="C57" s="56" t="s">
        <v>18</v>
      </c>
      <c r="D57" s="59">
        <v>2321745595.6300001</v>
      </c>
      <c r="E57" s="59">
        <v>406247845.29000002</v>
      </c>
      <c r="F57" s="59">
        <v>0</v>
      </c>
      <c r="G57" s="59">
        <v>5239212986.0799999</v>
      </c>
      <c r="H57" s="59">
        <v>414097217.94</v>
      </c>
      <c r="I57" s="59">
        <v>2319439.5700006485</v>
      </c>
      <c r="J57" s="59">
        <v>8383623084.5100002</v>
      </c>
    </row>
    <row r="58" spans="1:10" s="53" customFormat="1" hidden="1" x14ac:dyDescent="0.2">
      <c r="A58" s="95"/>
      <c r="B58" s="52">
        <v>42065</v>
      </c>
      <c r="C58" s="56" t="s">
        <v>15</v>
      </c>
      <c r="D58" s="58">
        <v>2561348843.21</v>
      </c>
      <c r="E58" s="58">
        <v>425822838.75</v>
      </c>
      <c r="F58" s="58">
        <v>872211.33</v>
      </c>
      <c r="G58" s="58">
        <v>6121696252.0600004</v>
      </c>
      <c r="H58" s="58">
        <v>423598982.35000002</v>
      </c>
      <c r="I58" s="58">
        <v>2400480.4799995422</v>
      </c>
      <c r="J58" s="58">
        <v>9535739608.1800003</v>
      </c>
    </row>
    <row r="59" spans="1:10" x14ac:dyDescent="0.2">
      <c r="A59" s="95"/>
      <c r="B59" s="71">
        <v>42065</v>
      </c>
      <c r="C59" s="74" t="s">
        <v>16</v>
      </c>
      <c r="D59" s="75">
        <v>2560448609.02</v>
      </c>
      <c r="E59" s="75">
        <v>427069314.54000002</v>
      </c>
      <c r="F59" s="75">
        <v>1551386.01</v>
      </c>
      <c r="G59" s="75">
        <v>6122975575.5799999</v>
      </c>
      <c r="H59" s="75">
        <v>422371950.44</v>
      </c>
      <c r="I59" s="75">
        <v>2596189.0799999237</v>
      </c>
      <c r="J59" s="75">
        <v>9537013024.6700001</v>
      </c>
    </row>
    <row r="60" spans="1:10" x14ac:dyDescent="0.2">
      <c r="A60" s="95"/>
      <c r="B60" s="71">
        <v>42065</v>
      </c>
      <c r="C60" s="74" t="s">
        <v>17</v>
      </c>
      <c r="D60" s="76">
        <v>2560448609.02</v>
      </c>
      <c r="E60" s="76">
        <v>427069314.54000002</v>
      </c>
      <c r="F60" s="76">
        <v>1551386.01</v>
      </c>
      <c r="G60" s="76">
        <v>6122975575.5799999</v>
      </c>
      <c r="H60" s="76">
        <v>422371950.44</v>
      </c>
      <c r="I60" s="76">
        <v>2596189.0799999237</v>
      </c>
      <c r="J60" s="76">
        <v>9537013024.6700001</v>
      </c>
    </row>
    <row r="61" spans="1:10" s="53" customFormat="1" hidden="1" x14ac:dyDescent="0.2">
      <c r="A61" s="95"/>
      <c r="B61" s="52">
        <v>42065</v>
      </c>
      <c r="C61" s="56" t="s">
        <v>18</v>
      </c>
      <c r="D61" s="59">
        <v>2559497879.8400002</v>
      </c>
      <c r="E61" s="59">
        <v>430322587.67000002</v>
      </c>
      <c r="F61" s="59">
        <v>0</v>
      </c>
      <c r="G61" s="59">
        <v>6123882571.6099997</v>
      </c>
      <c r="H61" s="59">
        <v>421488077.07999998</v>
      </c>
      <c r="I61" s="59">
        <v>3027776.3200016022</v>
      </c>
      <c r="J61" s="59">
        <v>9538218892.5200005</v>
      </c>
    </row>
    <row r="62" spans="1:10" s="53" customFormat="1" hidden="1" x14ac:dyDescent="0.2">
      <c r="A62" s="95"/>
      <c r="B62" s="52">
        <v>42066</v>
      </c>
      <c r="C62" s="56" t="s">
        <v>15</v>
      </c>
      <c r="D62" s="58">
        <v>2477350168.5799999</v>
      </c>
      <c r="E62" s="58">
        <v>449591101.12</v>
      </c>
      <c r="F62" s="58">
        <v>1024342.06</v>
      </c>
      <c r="G62" s="58">
        <v>6215015174.2600002</v>
      </c>
      <c r="H62" s="58">
        <v>409734968.47000003</v>
      </c>
      <c r="I62" s="58">
        <v>2493132.8899993896</v>
      </c>
      <c r="J62" s="58">
        <v>9555208887.3799992</v>
      </c>
    </row>
    <row r="63" spans="1:10" x14ac:dyDescent="0.2">
      <c r="A63" s="95"/>
      <c r="B63" s="71">
        <v>42066</v>
      </c>
      <c r="C63" s="74" t="s">
        <v>16</v>
      </c>
      <c r="D63" s="75">
        <v>2477325037.52</v>
      </c>
      <c r="E63" s="75">
        <v>449954325.22000003</v>
      </c>
      <c r="F63" s="75">
        <v>1277947.42</v>
      </c>
      <c r="G63" s="75">
        <v>6215552362.9899998</v>
      </c>
      <c r="H63" s="75">
        <v>409232285.26999998</v>
      </c>
      <c r="I63" s="75">
        <v>2413290.2399997711</v>
      </c>
      <c r="J63" s="75">
        <v>9555755248.6599998</v>
      </c>
    </row>
    <row r="64" spans="1:10" x14ac:dyDescent="0.2">
      <c r="A64" s="95"/>
      <c r="B64" s="71">
        <v>42066</v>
      </c>
      <c r="C64" s="74" t="s">
        <v>17</v>
      </c>
      <c r="D64" s="76">
        <v>2477339829.46</v>
      </c>
      <c r="E64" s="76">
        <v>449913579.69</v>
      </c>
      <c r="F64" s="76">
        <v>1289452.94</v>
      </c>
      <c r="G64" s="76">
        <v>6215556420.2799997</v>
      </c>
      <c r="H64" s="76">
        <v>409230796.00999999</v>
      </c>
      <c r="I64" s="76">
        <v>2423118.4400005341</v>
      </c>
      <c r="J64" s="76">
        <v>9555753196.8199997</v>
      </c>
    </row>
    <row r="65" spans="1:10" s="53" customFormat="1" hidden="1" x14ac:dyDescent="0.2">
      <c r="A65" s="95"/>
      <c r="B65" s="52">
        <v>42066</v>
      </c>
      <c r="C65" s="56" t="s">
        <v>18</v>
      </c>
      <c r="D65" s="59">
        <v>2473517633.5100002</v>
      </c>
      <c r="E65" s="59">
        <v>457150079.05000001</v>
      </c>
      <c r="F65" s="59">
        <v>0</v>
      </c>
      <c r="G65" s="59">
        <v>6215692309.8900003</v>
      </c>
      <c r="H65" s="59">
        <v>409162843.91000003</v>
      </c>
      <c r="I65" s="59">
        <v>3473074.3299999237</v>
      </c>
      <c r="J65" s="59">
        <v>9558995940.6900005</v>
      </c>
    </row>
    <row r="66" spans="1:10" s="53" customFormat="1" hidden="1" x14ac:dyDescent="0.2">
      <c r="A66" s="95"/>
      <c r="B66" s="52">
        <v>42067</v>
      </c>
      <c r="C66" s="56" t="s">
        <v>15</v>
      </c>
      <c r="D66" s="58">
        <v>2364693931.1100001</v>
      </c>
      <c r="E66" s="58">
        <v>427773135.04000002</v>
      </c>
      <c r="F66" s="58">
        <v>1112140.29</v>
      </c>
      <c r="G66" s="58">
        <v>6299346156.0200005</v>
      </c>
      <c r="H66" s="58">
        <v>390012006.75</v>
      </c>
      <c r="I66" s="58">
        <v>2224713.2099990845</v>
      </c>
      <c r="J66" s="58">
        <v>9485162082.4200001</v>
      </c>
    </row>
    <row r="67" spans="1:10" x14ac:dyDescent="0.2">
      <c r="A67" s="95"/>
      <c r="B67" s="71">
        <v>42067</v>
      </c>
      <c r="C67" s="74" t="s">
        <v>16</v>
      </c>
      <c r="D67" s="75">
        <v>2363700589.9299998</v>
      </c>
      <c r="E67" s="75">
        <v>429312438.63</v>
      </c>
      <c r="F67" s="75">
        <v>1211544.18</v>
      </c>
      <c r="G67" s="75">
        <v>6299260957.54</v>
      </c>
      <c r="H67" s="75">
        <v>390087540.83999997</v>
      </c>
      <c r="I67" s="75">
        <v>2179723.7300014496</v>
      </c>
      <c r="J67" s="75">
        <v>9485752794.8500004</v>
      </c>
    </row>
    <row r="68" spans="1:10" x14ac:dyDescent="0.2">
      <c r="A68" s="95"/>
      <c r="B68" s="71">
        <v>42067</v>
      </c>
      <c r="C68" s="74" t="s">
        <v>17</v>
      </c>
      <c r="D68" s="76">
        <v>2364057703.6300001</v>
      </c>
      <c r="E68" s="76">
        <v>428795959.56</v>
      </c>
      <c r="F68" s="76">
        <v>1278072.0900000001</v>
      </c>
      <c r="G68" s="76">
        <v>6299376111.04</v>
      </c>
      <c r="H68" s="76">
        <v>389981936.24000001</v>
      </c>
      <c r="I68" s="76">
        <v>2199309.4400005341</v>
      </c>
      <c r="J68" s="76">
        <v>9485689092</v>
      </c>
    </row>
    <row r="69" spans="1:10" s="53" customFormat="1" hidden="1" x14ac:dyDescent="0.2">
      <c r="A69" s="95"/>
      <c r="B69" s="52">
        <v>42067</v>
      </c>
      <c r="C69" s="56" t="s">
        <v>18</v>
      </c>
      <c r="D69" s="59">
        <v>2361231289.3800001</v>
      </c>
      <c r="E69" s="59">
        <v>434861790.00999999</v>
      </c>
      <c r="F69" s="59">
        <v>0</v>
      </c>
      <c r="G69" s="59">
        <v>6300073321.46</v>
      </c>
      <c r="H69" s="59">
        <v>389305582.14999998</v>
      </c>
      <c r="I69" s="59">
        <v>2680025.6800003052</v>
      </c>
      <c r="J69" s="59">
        <v>9488152008.6800003</v>
      </c>
    </row>
    <row r="70" spans="1:10" s="53" customFormat="1" hidden="1" x14ac:dyDescent="0.2">
      <c r="A70" s="95"/>
      <c r="B70" s="52">
        <v>42068</v>
      </c>
      <c r="C70" s="56" t="s">
        <v>15</v>
      </c>
      <c r="D70" s="58">
        <v>2263946747.1500001</v>
      </c>
      <c r="E70" s="58">
        <v>378677562.58999997</v>
      </c>
      <c r="F70" s="58">
        <v>993063.69</v>
      </c>
      <c r="G70" s="58">
        <v>6306544360.3199997</v>
      </c>
      <c r="H70" s="58">
        <v>379835035.00999999</v>
      </c>
      <c r="I70" s="58">
        <v>3513463.3699989319</v>
      </c>
      <c r="J70" s="58">
        <v>9333510232.1299992</v>
      </c>
    </row>
    <row r="71" spans="1:10" x14ac:dyDescent="0.2">
      <c r="A71" s="95"/>
      <c r="B71" s="71">
        <v>42068</v>
      </c>
      <c r="C71" s="74" t="s">
        <v>16</v>
      </c>
      <c r="D71" s="75">
        <v>2263671452.54</v>
      </c>
      <c r="E71" s="75">
        <v>379237748.68000001</v>
      </c>
      <c r="F71" s="75">
        <v>1271531.42</v>
      </c>
      <c r="G71" s="75">
        <v>6307027624.1099997</v>
      </c>
      <c r="H71" s="75">
        <v>379383699.12</v>
      </c>
      <c r="I71" s="75">
        <v>3629411.1999988556</v>
      </c>
      <c r="J71" s="75">
        <v>9334221467.0699997</v>
      </c>
    </row>
    <row r="72" spans="1:10" x14ac:dyDescent="0.2">
      <c r="A72" s="95"/>
      <c r="B72" s="71">
        <v>42068</v>
      </c>
      <c r="C72" s="74" t="s">
        <v>17</v>
      </c>
      <c r="D72" s="76">
        <v>2263671452.54</v>
      </c>
      <c r="E72" s="76">
        <v>379237748.68000001</v>
      </c>
      <c r="F72" s="76">
        <v>1271531.42</v>
      </c>
      <c r="G72" s="76">
        <v>6307027624.1099997</v>
      </c>
      <c r="H72" s="76">
        <v>379383699.12</v>
      </c>
      <c r="I72" s="76">
        <v>3629411.1999988556</v>
      </c>
      <c r="J72" s="76">
        <v>9334221467.0699997</v>
      </c>
    </row>
    <row r="73" spans="1:10" s="53" customFormat="1" hidden="1" x14ac:dyDescent="0.2">
      <c r="A73" s="95"/>
      <c r="B73" s="52">
        <v>42068</v>
      </c>
      <c r="C73" s="56" t="s">
        <v>18</v>
      </c>
      <c r="D73" s="59">
        <v>2261424318.4299998</v>
      </c>
      <c r="E73" s="59">
        <v>383039856.13</v>
      </c>
      <c r="F73" s="59">
        <v>0</v>
      </c>
      <c r="G73" s="59">
        <v>6306272337.6000004</v>
      </c>
      <c r="H73" s="59">
        <v>379830704.13</v>
      </c>
      <c r="I73" s="59">
        <v>4168273.5900001526</v>
      </c>
      <c r="J73" s="59">
        <v>9334735489.8799992</v>
      </c>
    </row>
    <row r="74" spans="1:10" s="53" customFormat="1" hidden="1" x14ac:dyDescent="0.2">
      <c r="A74" s="95"/>
      <c r="B74" s="52">
        <v>42069</v>
      </c>
      <c r="C74" s="56" t="s">
        <v>15</v>
      </c>
      <c r="D74" s="58">
        <v>2295407661.1100001</v>
      </c>
      <c r="E74" s="58">
        <v>367298295.11000001</v>
      </c>
      <c r="F74" s="58">
        <v>1050840.96</v>
      </c>
      <c r="G74" s="58">
        <v>6167962059.6400003</v>
      </c>
      <c r="H74" s="58">
        <v>385976748.85000002</v>
      </c>
      <c r="I74" s="58">
        <v>2158012.3700008392</v>
      </c>
      <c r="J74" s="58">
        <v>9219853618.0400009</v>
      </c>
    </row>
    <row r="75" spans="1:10" x14ac:dyDescent="0.2">
      <c r="A75" s="95"/>
      <c r="B75" s="71">
        <v>42069</v>
      </c>
      <c r="C75" s="74" t="s">
        <v>16</v>
      </c>
      <c r="D75" s="75">
        <v>2294471321</v>
      </c>
      <c r="E75" s="75">
        <v>368641826.63</v>
      </c>
      <c r="F75" s="75">
        <v>767621.56</v>
      </c>
      <c r="G75" s="75">
        <v>6168407819.6700001</v>
      </c>
      <c r="H75" s="75">
        <v>385601229.39999998</v>
      </c>
      <c r="I75" s="75">
        <v>2239060.8199996948</v>
      </c>
      <c r="J75" s="75">
        <v>9220128879.0799999</v>
      </c>
    </row>
    <row r="76" spans="1:10" x14ac:dyDescent="0.2">
      <c r="A76" s="95"/>
      <c r="B76" s="71">
        <v>42069</v>
      </c>
      <c r="C76" s="74" t="s">
        <v>17</v>
      </c>
      <c r="D76" s="76">
        <v>2294471321</v>
      </c>
      <c r="E76" s="76">
        <v>368641826.63</v>
      </c>
      <c r="F76" s="76">
        <v>767621.56</v>
      </c>
      <c r="G76" s="76">
        <v>6168407819.6700001</v>
      </c>
      <c r="H76" s="76">
        <v>385601229.39999998</v>
      </c>
      <c r="I76" s="76">
        <v>2239060.8199996948</v>
      </c>
      <c r="J76" s="76">
        <v>9220128879.0799999</v>
      </c>
    </row>
    <row r="77" spans="1:10" s="53" customFormat="1" hidden="1" x14ac:dyDescent="0.2">
      <c r="A77" s="95"/>
      <c r="B77" s="52">
        <v>42069</v>
      </c>
      <c r="C77" s="56" t="s">
        <v>18</v>
      </c>
      <c r="D77" s="59">
        <v>2292878346.3299999</v>
      </c>
      <c r="E77" s="59">
        <v>371064641.44</v>
      </c>
      <c r="F77" s="59">
        <v>0</v>
      </c>
      <c r="G77" s="59">
        <v>6168667823.9300003</v>
      </c>
      <c r="H77" s="59">
        <v>385380619.39999998</v>
      </c>
      <c r="I77" s="59">
        <v>2371681.1000003815</v>
      </c>
      <c r="J77" s="59">
        <v>9220363112.2000008</v>
      </c>
    </row>
    <row r="78" spans="1:10" s="53" customFormat="1" hidden="1" x14ac:dyDescent="0.2">
      <c r="A78" s="95"/>
      <c r="B78" s="52">
        <v>42070</v>
      </c>
      <c r="C78" s="56" t="s">
        <v>15</v>
      </c>
      <c r="D78" s="58">
        <v>2280042620.6399999</v>
      </c>
      <c r="E78" s="58">
        <v>397365909.58999997</v>
      </c>
      <c r="F78" s="58">
        <v>1057444.1399999999</v>
      </c>
      <c r="G78" s="58">
        <v>5344228772.6999998</v>
      </c>
      <c r="H78" s="58">
        <v>397396255.73000002</v>
      </c>
      <c r="I78" s="58">
        <v>1789808.2900009155</v>
      </c>
      <c r="J78" s="58">
        <v>8421880811.0900002</v>
      </c>
    </row>
    <row r="79" spans="1:10" x14ac:dyDescent="0.2">
      <c r="A79" s="95"/>
      <c r="B79" s="71">
        <v>42070</v>
      </c>
      <c r="C79" s="74" t="s">
        <v>16</v>
      </c>
      <c r="D79" s="75">
        <v>2278943916.2199998</v>
      </c>
      <c r="E79" s="75">
        <v>398827365.25999999</v>
      </c>
      <c r="F79" s="75">
        <v>1170411.71</v>
      </c>
      <c r="G79" s="75">
        <v>5344363733.6999998</v>
      </c>
      <c r="H79" s="75">
        <v>397124741.58999997</v>
      </c>
      <c r="I79" s="75">
        <v>1891446.4000005722</v>
      </c>
      <c r="J79" s="75">
        <v>8422321614.8800001</v>
      </c>
    </row>
    <row r="80" spans="1:10" x14ac:dyDescent="0.2">
      <c r="A80" s="95"/>
      <c r="B80" s="71">
        <v>42070</v>
      </c>
      <c r="C80" s="74" t="s">
        <v>17</v>
      </c>
      <c r="D80" s="76">
        <v>2278943916.2199998</v>
      </c>
      <c r="E80" s="76">
        <v>398827365.25999999</v>
      </c>
      <c r="F80" s="76">
        <v>1170411.71</v>
      </c>
      <c r="G80" s="76">
        <v>5344363733.6999998</v>
      </c>
      <c r="H80" s="76">
        <v>397124741.58999997</v>
      </c>
      <c r="I80" s="76">
        <v>1891446.4000005722</v>
      </c>
      <c r="J80" s="76">
        <v>8422321614.8800001</v>
      </c>
    </row>
    <row r="81" spans="1:10" s="68" customFormat="1" ht="13.5" hidden="1" thickBot="1" x14ac:dyDescent="0.25">
      <c r="A81" s="95"/>
      <c r="B81" s="64">
        <v>42070</v>
      </c>
      <c r="C81" s="65" t="s">
        <v>18</v>
      </c>
      <c r="D81" s="69">
        <v>2279191166.4400001</v>
      </c>
      <c r="E81" s="69">
        <v>399734128.01999998</v>
      </c>
      <c r="F81" s="69">
        <v>0.11</v>
      </c>
      <c r="G81" s="69">
        <v>5344937307.5699997</v>
      </c>
      <c r="H81" s="69">
        <v>396645976.43000001</v>
      </c>
      <c r="I81" s="69">
        <v>2201686.6700000763</v>
      </c>
      <c r="J81" s="69">
        <v>8422710265.2399998</v>
      </c>
    </row>
    <row r="82" spans="1:10" s="53" customFormat="1" hidden="1" x14ac:dyDescent="0.2">
      <c r="A82" s="96" t="s">
        <v>6</v>
      </c>
      <c r="B82" s="52">
        <v>42061</v>
      </c>
      <c r="C82" s="56" t="s">
        <v>15</v>
      </c>
      <c r="D82" s="54">
        <f t="shared" ref="D82:J91" si="0">SUM(D2-D42)</f>
        <v>-1.0900497436523438E-3</v>
      </c>
      <c r="E82" s="54">
        <f t="shared" si="0"/>
        <v>-4.259943962097168E-4</v>
      </c>
      <c r="F82" s="54">
        <f t="shared" si="0"/>
        <v>-456778.47</v>
      </c>
      <c r="G82" s="54">
        <f t="shared" si="0"/>
        <v>3.040313720703125E-3</v>
      </c>
      <c r="H82" s="54">
        <f t="shared" si="0"/>
        <v>-1.3409852981567383E-3</v>
      </c>
      <c r="I82" s="54">
        <f t="shared" si="0"/>
        <v>456841.49062728882</v>
      </c>
      <c r="J82" s="54">
        <f t="shared" si="0"/>
        <v>63.020811080932617</v>
      </c>
    </row>
    <row r="83" spans="1:10" x14ac:dyDescent="0.2">
      <c r="A83" s="97"/>
      <c r="B83" s="71">
        <v>42061</v>
      </c>
      <c r="C83" s="74" t="s">
        <v>16</v>
      </c>
      <c r="D83" s="73">
        <f t="shared" si="0"/>
        <v>225033.19947004318</v>
      </c>
      <c r="E83" s="73">
        <f t="shared" si="0"/>
        <v>-144380.97660702467</v>
      </c>
      <c r="F83" s="73">
        <f t="shared" si="0"/>
        <v>-58540.148707699962</v>
      </c>
      <c r="G83" s="73">
        <f t="shared" si="0"/>
        <v>3569.455979347229</v>
      </c>
      <c r="H83" s="73">
        <f t="shared" si="0"/>
        <v>-2945.4857150316238</v>
      </c>
      <c r="I83" s="73">
        <f t="shared" si="0"/>
        <v>-13221.969858169556</v>
      </c>
      <c r="J83" s="73">
        <f t="shared" si="0"/>
        <v>9514.0745601654053</v>
      </c>
    </row>
    <row r="84" spans="1:10" x14ac:dyDescent="0.2">
      <c r="A84" s="97"/>
      <c r="B84" s="77">
        <v>42061</v>
      </c>
      <c r="C84" s="78" t="s">
        <v>17</v>
      </c>
      <c r="D84" s="79">
        <f t="shared" si="0"/>
        <v>225033.19947004318</v>
      </c>
      <c r="E84" s="79">
        <f t="shared" si="0"/>
        <v>-144380.97660702467</v>
      </c>
      <c r="F84" s="79">
        <f t="shared" si="0"/>
        <v>-58540.148707699962</v>
      </c>
      <c r="G84" s="79">
        <f t="shared" si="0"/>
        <v>3569.455979347229</v>
      </c>
      <c r="H84" s="79">
        <f t="shared" si="0"/>
        <v>-2945.4857150316238</v>
      </c>
      <c r="I84" s="73">
        <f t="shared" si="0"/>
        <v>-13221.969858169556</v>
      </c>
      <c r="J84" s="79">
        <f t="shared" si="0"/>
        <v>9514.0745601654053</v>
      </c>
    </row>
    <row r="85" spans="1:10" s="53" customFormat="1" hidden="1" x14ac:dyDescent="0.2">
      <c r="A85" s="96"/>
      <c r="B85" s="52">
        <v>42061</v>
      </c>
      <c r="C85" s="56" t="s">
        <v>18</v>
      </c>
      <c r="D85" s="54">
        <f t="shared" si="0"/>
        <v>3.9501190185546875E-3</v>
      </c>
      <c r="E85" s="54">
        <f t="shared" si="0"/>
        <v>2.155005931854248E-3</v>
      </c>
      <c r="F85" s="54">
        <f t="shared" si="0"/>
        <v>-1.22236087918281E-9</v>
      </c>
      <c r="G85" s="54">
        <f t="shared" si="0"/>
        <v>-2.719879150390625E-3</v>
      </c>
      <c r="H85" s="54">
        <f t="shared" si="0"/>
        <v>-2.8967857360839844E-5</v>
      </c>
      <c r="I85" s="54">
        <f t="shared" si="0"/>
        <v>59.171083450317383</v>
      </c>
      <c r="J85" s="54">
        <f t="shared" si="0"/>
        <v>59.174440383911133</v>
      </c>
    </row>
    <row r="86" spans="1:10" s="53" customFormat="1" hidden="1" x14ac:dyDescent="0.2">
      <c r="A86" s="96"/>
      <c r="B86" s="52">
        <v>42062</v>
      </c>
      <c r="C86" s="56" t="s">
        <v>15</v>
      </c>
      <c r="D86" s="54">
        <f t="shared" si="0"/>
        <v>-4.7898292541503906E-3</v>
      </c>
      <c r="E86" s="54">
        <f t="shared" si="0"/>
        <v>-1.6480088233947754E-3</v>
      </c>
      <c r="F86" s="54">
        <f t="shared" si="0"/>
        <v>-407940.62</v>
      </c>
      <c r="G86" s="54">
        <f t="shared" si="0"/>
        <v>-2.7303695678710938E-3</v>
      </c>
      <c r="H86" s="54">
        <f t="shared" si="0"/>
        <v>3.1339526176452637E-3</v>
      </c>
      <c r="I86" s="54">
        <f t="shared" si="0"/>
        <v>407898.33531570435</v>
      </c>
      <c r="J86" s="54">
        <f t="shared" si="0"/>
        <v>-42.290719985961914</v>
      </c>
    </row>
    <row r="87" spans="1:10" x14ac:dyDescent="0.2">
      <c r="A87" s="97"/>
      <c r="B87" s="71">
        <v>42062</v>
      </c>
      <c r="C87" s="74" t="s">
        <v>16</v>
      </c>
      <c r="D87" s="73">
        <f t="shared" si="0"/>
        <v>-342421.31974983215</v>
      </c>
      <c r="E87" s="73">
        <f t="shared" si="0"/>
        <v>296748.73232102394</v>
      </c>
      <c r="F87" s="73">
        <f t="shared" si="0"/>
        <v>40147.030467542005</v>
      </c>
      <c r="G87" s="73">
        <f t="shared" si="0"/>
        <v>-1362212.8918704987</v>
      </c>
      <c r="H87" s="73">
        <f t="shared" si="0"/>
        <v>1314251.7344869971</v>
      </c>
      <c r="I87" s="73">
        <f t="shared" si="0"/>
        <v>29747.099773406982</v>
      </c>
      <c r="J87" s="73">
        <f t="shared" si="0"/>
        <v>-23739.614570617676</v>
      </c>
    </row>
    <row r="88" spans="1:10" x14ac:dyDescent="0.2">
      <c r="A88" s="97"/>
      <c r="B88" s="77">
        <v>42062</v>
      </c>
      <c r="C88" s="78" t="s">
        <v>17</v>
      </c>
      <c r="D88" s="79">
        <f t="shared" si="0"/>
        <v>-342421.31974983215</v>
      </c>
      <c r="E88" s="79">
        <f t="shared" si="0"/>
        <v>296748.73232102394</v>
      </c>
      <c r="F88" s="79">
        <f t="shared" si="0"/>
        <v>40147.030467542005</v>
      </c>
      <c r="G88" s="79">
        <f t="shared" si="0"/>
        <v>-1362212.8918704987</v>
      </c>
      <c r="H88" s="79">
        <f t="shared" si="0"/>
        <v>1314251.7344859838</v>
      </c>
      <c r="I88" s="73">
        <f t="shared" si="0"/>
        <v>29747.099775314331</v>
      </c>
      <c r="J88" s="79">
        <f t="shared" si="0"/>
        <v>-23739.614570617676</v>
      </c>
    </row>
    <row r="89" spans="1:10" s="53" customFormat="1" hidden="1" x14ac:dyDescent="0.2">
      <c r="A89" s="96"/>
      <c r="B89" s="52">
        <v>42062</v>
      </c>
      <c r="C89" s="56" t="s">
        <v>18</v>
      </c>
      <c r="D89" s="54">
        <f t="shared" si="0"/>
        <v>-2.3097991943359375E-3</v>
      </c>
      <c r="E89" s="54">
        <f t="shared" si="0"/>
        <v>2.4249553680419922E-3</v>
      </c>
      <c r="F89" s="54">
        <f t="shared" si="0"/>
        <v>-1.45519152283668E-9</v>
      </c>
      <c r="G89" s="54">
        <f t="shared" si="0"/>
        <v>-3.509521484375E-3</v>
      </c>
      <c r="H89" s="54">
        <f t="shared" si="0"/>
        <v>1.3679862022399902E-3</v>
      </c>
      <c r="I89" s="54">
        <f t="shared" si="0"/>
        <v>-55.307785034179687</v>
      </c>
      <c r="J89" s="54">
        <f t="shared" si="0"/>
        <v>-55.309810638427734</v>
      </c>
    </row>
    <row r="90" spans="1:10" s="53" customFormat="1" hidden="1" x14ac:dyDescent="0.2">
      <c r="A90" s="96"/>
      <c r="B90" s="52">
        <v>42063</v>
      </c>
      <c r="C90" s="56" t="s">
        <v>15</v>
      </c>
      <c r="D90" s="54">
        <f t="shared" si="0"/>
        <v>-8.4018707275390625E-4</v>
      </c>
      <c r="E90" s="54">
        <f t="shared" si="0"/>
        <v>-3.2001733779907227E-4</v>
      </c>
      <c r="F90" s="54">
        <f t="shared" si="0"/>
        <v>-604266.48000000091</v>
      </c>
      <c r="G90" s="54">
        <f t="shared" si="0"/>
        <v>3.6001205444335938E-3</v>
      </c>
      <c r="H90" s="54">
        <f t="shared" si="0"/>
        <v>-2.6850104331970215E-3</v>
      </c>
      <c r="I90" s="54">
        <f t="shared" si="0"/>
        <v>604381.44595718384</v>
      </c>
      <c r="J90" s="54">
        <f t="shared" si="0"/>
        <v>114.96571159362793</v>
      </c>
    </row>
    <row r="91" spans="1:10" x14ac:dyDescent="0.2">
      <c r="A91" s="97"/>
      <c r="B91" s="71">
        <v>42063</v>
      </c>
      <c r="C91" s="74" t="s">
        <v>16</v>
      </c>
      <c r="D91" s="73">
        <f t="shared" si="0"/>
        <v>-39359.094319820404</v>
      </c>
      <c r="E91" s="73">
        <f t="shared" si="0"/>
        <v>45162.484477996826</v>
      </c>
      <c r="F91" s="73">
        <f t="shared" si="0"/>
        <v>-3253.1948923699092</v>
      </c>
      <c r="G91" s="73">
        <f t="shared" si="0"/>
        <v>-6913.7812099456787</v>
      </c>
      <c r="H91" s="73">
        <f t="shared" si="0"/>
        <v>8711.7330690026283</v>
      </c>
      <c r="I91" s="73">
        <f t="shared" si="0"/>
        <v>-2185.5635051727295</v>
      </c>
      <c r="J91" s="73">
        <f t="shared" si="0"/>
        <v>2162.5836200714111</v>
      </c>
    </row>
    <row r="92" spans="1:10" x14ac:dyDescent="0.2">
      <c r="A92" s="97"/>
      <c r="B92" s="77">
        <v>42063</v>
      </c>
      <c r="C92" s="78" t="s">
        <v>17</v>
      </c>
      <c r="D92" s="79">
        <f t="shared" ref="D92:J101" si="1">SUM(D12-D52)</f>
        <v>-39359.094319820404</v>
      </c>
      <c r="E92" s="79">
        <f t="shared" si="1"/>
        <v>45162.484477996826</v>
      </c>
      <c r="F92" s="79">
        <f t="shared" si="1"/>
        <v>-3253.1948923699092</v>
      </c>
      <c r="G92" s="79">
        <f t="shared" si="1"/>
        <v>-6913.7812099456787</v>
      </c>
      <c r="H92" s="79">
        <f t="shared" si="1"/>
        <v>8711.7330679893494</v>
      </c>
      <c r="I92" s="73">
        <f t="shared" si="1"/>
        <v>-2185.5635051727295</v>
      </c>
      <c r="J92" s="79">
        <f t="shared" si="1"/>
        <v>2162.5836200714111</v>
      </c>
    </row>
    <row r="93" spans="1:10" s="53" customFormat="1" hidden="1" x14ac:dyDescent="0.2">
      <c r="A93" s="96"/>
      <c r="B93" s="52">
        <v>42063</v>
      </c>
      <c r="C93" s="56" t="s">
        <v>18</v>
      </c>
      <c r="D93" s="54">
        <f t="shared" si="1"/>
        <v>2.6197433471679688E-3</v>
      </c>
      <c r="E93" s="54">
        <f t="shared" si="1"/>
        <v>-7.2401762008666992E-4</v>
      </c>
      <c r="F93" s="54">
        <f t="shared" si="1"/>
        <v>-6.9849193096160796E-10</v>
      </c>
      <c r="G93" s="54">
        <f t="shared" si="1"/>
        <v>-9.3936920166015625E-4</v>
      </c>
      <c r="H93" s="54">
        <f t="shared" si="1"/>
        <v>-1.5659928321838379E-3</v>
      </c>
      <c r="I93" s="54">
        <f t="shared" si="1"/>
        <v>-10.1226806640625</v>
      </c>
      <c r="J93" s="54">
        <f t="shared" si="1"/>
        <v>-10.123289108276367</v>
      </c>
    </row>
    <row r="94" spans="1:10" s="53" customFormat="1" hidden="1" x14ac:dyDescent="0.2">
      <c r="A94" s="96"/>
      <c r="B94" s="52">
        <v>42064</v>
      </c>
      <c r="C94" s="56" t="s">
        <v>15</v>
      </c>
      <c r="D94" s="54">
        <f t="shared" si="1"/>
        <v>-2.2096633911132813E-3</v>
      </c>
      <c r="E94" s="54">
        <f t="shared" si="1"/>
        <v>-3.7395954132080078E-4</v>
      </c>
      <c r="F94" s="54">
        <f t="shared" si="1"/>
        <v>-335917.17000000097</v>
      </c>
      <c r="G94" s="54">
        <f t="shared" si="1"/>
        <v>1.7099380493164063E-3</v>
      </c>
      <c r="H94" s="54">
        <f t="shared" si="1"/>
        <v>-1.4102458953857422E-4</v>
      </c>
      <c r="I94" s="54">
        <f t="shared" si="1"/>
        <v>335808.27215480804</v>
      </c>
      <c r="J94" s="54">
        <f t="shared" si="1"/>
        <v>-108.89885997772217</v>
      </c>
    </row>
    <row r="95" spans="1:10" x14ac:dyDescent="0.2">
      <c r="A95" s="97"/>
      <c r="B95" s="71">
        <v>42064</v>
      </c>
      <c r="C95" s="74" t="s">
        <v>16</v>
      </c>
      <c r="D95" s="73">
        <f t="shared" si="1"/>
        <v>68408.283160209656</v>
      </c>
      <c r="E95" s="73">
        <f t="shared" si="1"/>
        <v>-60175.444064974785</v>
      </c>
      <c r="F95" s="73">
        <f t="shared" si="1"/>
        <v>-14417.658928183955</v>
      </c>
      <c r="G95" s="73">
        <f t="shared" si="1"/>
        <v>180455.07034015656</v>
      </c>
      <c r="H95" s="73">
        <f t="shared" si="1"/>
        <v>-114053.79141199589</v>
      </c>
      <c r="I95" s="73">
        <f t="shared" si="1"/>
        <v>-6856.1906242370605</v>
      </c>
      <c r="J95" s="73">
        <f t="shared" si="1"/>
        <v>53360.26847076416</v>
      </c>
    </row>
    <row r="96" spans="1:10" x14ac:dyDescent="0.2">
      <c r="A96" s="97"/>
      <c r="B96" s="77">
        <v>42064</v>
      </c>
      <c r="C96" s="78" t="s">
        <v>17</v>
      </c>
      <c r="D96" s="79">
        <f t="shared" si="1"/>
        <v>67278.107560157776</v>
      </c>
      <c r="E96" s="79">
        <f t="shared" si="1"/>
        <v>-59105.600458025932</v>
      </c>
      <c r="F96" s="79">
        <f t="shared" si="1"/>
        <v>-14448.35072297696</v>
      </c>
      <c r="G96" s="79">
        <f t="shared" si="1"/>
        <v>194493.90633010864</v>
      </c>
      <c r="H96" s="79">
        <f t="shared" si="1"/>
        <v>-128920.13207000494</v>
      </c>
      <c r="I96" s="73">
        <f t="shared" si="1"/>
        <v>-5952.4857492446899</v>
      </c>
      <c r="J96" s="79">
        <f t="shared" si="1"/>
        <v>53345.444890022278</v>
      </c>
    </row>
    <row r="97" spans="1:10" s="53" customFormat="1" hidden="1" x14ac:dyDescent="0.2">
      <c r="A97" s="96"/>
      <c r="B97" s="52">
        <v>42064</v>
      </c>
      <c r="C97" s="56" t="s">
        <v>18</v>
      </c>
      <c r="D97" s="54">
        <f t="shared" si="1"/>
        <v>1.239776611328125E-3</v>
      </c>
      <c r="E97" s="54">
        <f t="shared" si="1"/>
        <v>3.5379528999328613E-3</v>
      </c>
      <c r="F97" s="54">
        <f t="shared" si="1"/>
        <v>4.8021320253610601E-10</v>
      </c>
      <c r="G97" s="54">
        <f t="shared" si="1"/>
        <v>-3.009796142578125E-3</v>
      </c>
      <c r="H97" s="54">
        <f t="shared" si="1"/>
        <v>4.5800209045410156E-4</v>
      </c>
      <c r="I97" s="54">
        <f t="shared" si="1"/>
        <v>-1.8814172744750977</v>
      </c>
      <c r="J97" s="54">
        <f t="shared" si="1"/>
        <v>-1.8791904449462891</v>
      </c>
    </row>
    <row r="98" spans="1:10" s="53" customFormat="1" hidden="1" x14ac:dyDescent="0.2">
      <c r="A98" s="96"/>
      <c r="B98" s="52">
        <v>42065</v>
      </c>
      <c r="C98" s="56" t="s">
        <v>15</v>
      </c>
      <c r="D98" s="54">
        <f t="shared" si="1"/>
        <v>4.6000480651855469E-3</v>
      </c>
      <c r="E98" s="54">
        <f t="shared" si="1"/>
        <v>-4.3129920959472656E-3</v>
      </c>
      <c r="F98" s="54">
        <f t="shared" si="1"/>
        <v>-348206.77999999997</v>
      </c>
      <c r="G98" s="54">
        <f t="shared" si="1"/>
        <v>1.89971923828125E-3</v>
      </c>
      <c r="H98" s="54">
        <f t="shared" si="1"/>
        <v>-4.0830373764038086E-3</v>
      </c>
      <c r="I98" s="54">
        <f t="shared" si="1"/>
        <v>348052.03653717041</v>
      </c>
      <c r="J98" s="54">
        <f t="shared" si="1"/>
        <v>-154.74535942077637</v>
      </c>
    </row>
    <row r="99" spans="1:10" x14ac:dyDescent="0.2">
      <c r="A99" s="97"/>
      <c r="B99" s="71">
        <v>42065</v>
      </c>
      <c r="C99" s="74" t="s">
        <v>16</v>
      </c>
      <c r="D99" s="73">
        <f t="shared" si="1"/>
        <v>32453.27725982666</v>
      </c>
      <c r="E99" s="73">
        <f t="shared" si="1"/>
        <v>-71426.647204041481</v>
      </c>
      <c r="F99" s="73">
        <f t="shared" si="1"/>
        <v>13070.864721720107</v>
      </c>
      <c r="G99" s="73">
        <f t="shared" si="1"/>
        <v>-448722.43402957916</v>
      </c>
      <c r="H99" s="73">
        <f t="shared" si="1"/>
        <v>442633.32065498829</v>
      </c>
      <c r="I99" s="73">
        <f t="shared" si="1"/>
        <v>12325.933788299561</v>
      </c>
      <c r="J99" s="73">
        <f t="shared" si="1"/>
        <v>-19665.684810638428</v>
      </c>
    </row>
    <row r="100" spans="1:10" x14ac:dyDescent="0.2">
      <c r="A100" s="97"/>
      <c r="B100" s="77">
        <v>42065</v>
      </c>
      <c r="C100" s="78" t="s">
        <v>17</v>
      </c>
      <c r="D100" s="79">
        <f t="shared" si="1"/>
        <v>32453.27725982666</v>
      </c>
      <c r="E100" s="79">
        <f t="shared" si="1"/>
        <v>-71426.647204041481</v>
      </c>
      <c r="F100" s="79">
        <f t="shared" si="1"/>
        <v>13070.864721729886</v>
      </c>
      <c r="G100" s="79">
        <f t="shared" si="1"/>
        <v>-448722.43404006958</v>
      </c>
      <c r="H100" s="79">
        <f t="shared" si="1"/>
        <v>442633.32065397501</v>
      </c>
      <c r="I100" s="73">
        <f t="shared" si="1"/>
        <v>12325.933797836304</v>
      </c>
      <c r="J100" s="79">
        <f t="shared" si="1"/>
        <v>-19665.684810638428</v>
      </c>
    </row>
    <row r="101" spans="1:10" s="53" customFormat="1" hidden="1" x14ac:dyDescent="0.2">
      <c r="A101" s="96"/>
      <c r="B101" s="52">
        <v>42065</v>
      </c>
      <c r="C101" s="56" t="s">
        <v>18</v>
      </c>
      <c r="D101" s="54">
        <f t="shared" si="1"/>
        <v>3.8199424743652344E-3</v>
      </c>
      <c r="E101" s="54">
        <f t="shared" si="1"/>
        <v>1.0159611701965332E-3</v>
      </c>
      <c r="F101" s="54">
        <f t="shared" si="1"/>
        <v>1.1496013030409801E-9</v>
      </c>
      <c r="G101" s="54">
        <f t="shared" si="1"/>
        <v>-3.4999847412109375E-3</v>
      </c>
      <c r="H101" s="54">
        <f t="shared" si="1"/>
        <v>-2.3919939994812012E-3</v>
      </c>
      <c r="I101" s="54">
        <f t="shared" si="1"/>
        <v>-13.403804779052734</v>
      </c>
      <c r="J101" s="54">
        <f t="shared" si="1"/>
        <v>-13.40485954284668</v>
      </c>
    </row>
    <row r="102" spans="1:10" s="53" customFormat="1" hidden="1" x14ac:dyDescent="0.2">
      <c r="A102" s="96"/>
      <c r="B102" s="52">
        <v>42066</v>
      </c>
      <c r="C102" s="56" t="s">
        <v>15</v>
      </c>
      <c r="D102" s="54">
        <f t="shared" ref="D102:J111" si="2">SUM(D22-D62)</f>
        <v>1.9702911376953125E-3</v>
      </c>
      <c r="E102" s="54">
        <f t="shared" si="2"/>
        <v>-1.5469789505004883E-3</v>
      </c>
      <c r="F102" s="54">
        <f t="shared" si="2"/>
        <v>-420939.7300000001</v>
      </c>
      <c r="G102" s="54">
        <f t="shared" si="2"/>
        <v>1.9931793212890625E-4</v>
      </c>
      <c r="H102" s="54">
        <f t="shared" si="2"/>
        <v>6.1500072479248047E-4</v>
      </c>
      <c r="I102" s="54">
        <f t="shared" si="2"/>
        <v>421011.55024337769</v>
      </c>
      <c r="J102" s="54">
        <f t="shared" si="2"/>
        <v>71.821481704711914</v>
      </c>
    </row>
    <row r="103" spans="1:10" x14ac:dyDescent="0.2">
      <c r="A103" s="97"/>
      <c r="B103" s="71">
        <v>42066</v>
      </c>
      <c r="C103" s="74" t="s">
        <v>16</v>
      </c>
      <c r="D103" s="73">
        <f t="shared" si="2"/>
        <v>-362113.69140005112</v>
      </c>
      <c r="E103" s="73">
        <f t="shared" si="2"/>
        <v>486552.83740097284</v>
      </c>
      <c r="F103" s="73">
        <f t="shared" si="2"/>
        <v>31243.69389612996</v>
      </c>
      <c r="G103" s="73">
        <f t="shared" si="2"/>
        <v>-133827.51445007324</v>
      </c>
      <c r="H103" s="73">
        <f t="shared" si="2"/>
        <v>142207.86618500948</v>
      </c>
      <c r="I103" s="73">
        <f t="shared" si="2"/>
        <v>12624.6822681427</v>
      </c>
      <c r="J103" s="73">
        <f t="shared" si="2"/>
        <v>176687.87389945984</v>
      </c>
    </row>
    <row r="104" spans="1:10" x14ac:dyDescent="0.2">
      <c r="A104" s="97"/>
      <c r="B104" s="77">
        <v>42066</v>
      </c>
      <c r="C104" s="78" t="s">
        <v>17</v>
      </c>
      <c r="D104" s="79">
        <f t="shared" si="2"/>
        <v>-461439.32316017151</v>
      </c>
      <c r="E104" s="79">
        <f t="shared" si="2"/>
        <v>488058.53810697794</v>
      </c>
      <c r="F104" s="79">
        <f t="shared" si="2"/>
        <v>80540.456784019945</v>
      </c>
      <c r="G104" s="79">
        <f t="shared" si="2"/>
        <v>-65542.430099487305</v>
      </c>
      <c r="H104" s="79">
        <f t="shared" si="2"/>
        <v>76610.411419987679</v>
      </c>
      <c r="I104" s="73">
        <f t="shared" si="2"/>
        <v>34088.161529541016</v>
      </c>
      <c r="J104" s="79">
        <f t="shared" si="2"/>
        <v>152315.81458091736</v>
      </c>
    </row>
    <row r="105" spans="1:10" s="53" customFormat="1" hidden="1" x14ac:dyDescent="0.2">
      <c r="A105" s="96"/>
      <c r="B105" s="52">
        <v>42066</v>
      </c>
      <c r="C105" s="56" t="s">
        <v>18</v>
      </c>
      <c r="D105" s="54">
        <f t="shared" si="2"/>
        <v>-1.1200904846191406E-3</v>
      </c>
      <c r="E105" s="54">
        <f t="shared" si="2"/>
        <v>-1.0539889335632324E-3</v>
      </c>
      <c r="F105" s="54">
        <f t="shared" si="2"/>
        <v>9.6042640507221201E-10</v>
      </c>
      <c r="G105" s="54">
        <f t="shared" si="2"/>
        <v>4.669189453125E-3</v>
      </c>
      <c r="H105" s="54">
        <f t="shared" si="2"/>
        <v>4.6019554138183594E-3</v>
      </c>
      <c r="I105" s="54">
        <f t="shared" si="2"/>
        <v>-126.86498832702637</v>
      </c>
      <c r="J105" s="54">
        <f t="shared" si="2"/>
        <v>-126.85789108276367</v>
      </c>
    </row>
    <row r="106" spans="1:10" s="53" customFormat="1" hidden="1" x14ac:dyDescent="0.2">
      <c r="A106" s="96"/>
      <c r="B106" s="52">
        <v>42067</v>
      </c>
      <c r="C106" s="56" t="s">
        <v>15</v>
      </c>
      <c r="D106" s="54">
        <f t="shared" si="2"/>
        <v>-1.7023086547851563E-4</v>
      </c>
      <c r="E106" s="54">
        <f t="shared" si="2"/>
        <v>-3.9380192756652832E-3</v>
      </c>
      <c r="F106" s="54">
        <f t="shared" si="2"/>
        <v>-376575.98</v>
      </c>
      <c r="G106" s="54">
        <f t="shared" si="2"/>
        <v>3.1995773315429688E-3</v>
      </c>
      <c r="H106" s="54">
        <f t="shared" si="2"/>
        <v>2.3300051689147949E-3</v>
      </c>
      <c r="I106" s="54">
        <f t="shared" si="2"/>
        <v>376529.91193771362</v>
      </c>
      <c r="J106" s="54">
        <f t="shared" si="2"/>
        <v>-46.066640853881836</v>
      </c>
    </row>
    <row r="107" spans="1:10" x14ac:dyDescent="0.2">
      <c r="A107" s="97"/>
      <c r="B107" s="71">
        <v>42067</v>
      </c>
      <c r="C107" s="74" t="s">
        <v>16</v>
      </c>
      <c r="D107" s="73">
        <f t="shared" si="2"/>
        <v>-52961.248759746552</v>
      </c>
      <c r="E107" s="73">
        <f t="shared" si="2"/>
        <v>183386.68683803082</v>
      </c>
      <c r="F107" s="73">
        <f t="shared" si="2"/>
        <v>54154.221010540146</v>
      </c>
      <c r="G107" s="73">
        <f t="shared" si="2"/>
        <v>69755.653129577637</v>
      </c>
      <c r="H107" s="73">
        <f t="shared" si="2"/>
        <v>-71728.674576997757</v>
      </c>
      <c r="I107" s="73">
        <f t="shared" si="2"/>
        <v>27125.425918579102</v>
      </c>
      <c r="J107" s="73">
        <f t="shared" si="2"/>
        <v>209732.06356048584</v>
      </c>
    </row>
    <row r="108" spans="1:10" x14ac:dyDescent="0.2">
      <c r="A108" s="97"/>
      <c r="B108" s="77">
        <v>42067</v>
      </c>
      <c r="C108" s="78" t="s">
        <v>17</v>
      </c>
      <c r="D108" s="79">
        <f t="shared" si="2"/>
        <v>192853.95557975769</v>
      </c>
      <c r="E108" s="79">
        <f t="shared" si="2"/>
        <v>-154060.97269999981</v>
      </c>
      <c r="F108" s="79">
        <f t="shared" si="2"/>
        <v>131523.30048544984</v>
      </c>
      <c r="G108" s="79">
        <f t="shared" si="2"/>
        <v>-286252.46012973785</v>
      </c>
      <c r="H108" s="79">
        <f t="shared" si="2"/>
        <v>273566.28995400667</v>
      </c>
      <c r="I108" s="73">
        <f t="shared" si="2"/>
        <v>44737.263690948486</v>
      </c>
      <c r="J108" s="79">
        <f t="shared" si="2"/>
        <v>202367.37688064575</v>
      </c>
    </row>
    <row r="109" spans="1:10" s="53" customFormat="1" hidden="1" x14ac:dyDescent="0.2">
      <c r="A109" s="96"/>
      <c r="B109" s="52">
        <v>42067</v>
      </c>
      <c r="C109" s="56" t="s">
        <v>18</v>
      </c>
      <c r="D109" s="54">
        <f t="shared" si="2"/>
        <v>4.2200088500976563E-3</v>
      </c>
      <c r="E109" s="54">
        <f t="shared" si="2"/>
        <v>2.7000308036804199E-3</v>
      </c>
      <c r="F109" s="54">
        <f t="shared" si="2"/>
        <v>-1.20780896395444E-9</v>
      </c>
      <c r="G109" s="54">
        <f t="shared" si="2"/>
        <v>-8.20159912109375E-4</v>
      </c>
      <c r="H109" s="54">
        <f t="shared" si="2"/>
        <v>1.4120340347290039E-3</v>
      </c>
      <c r="I109" s="54">
        <f t="shared" si="2"/>
        <v>-52.241432189941406</v>
      </c>
      <c r="J109" s="54">
        <f t="shared" si="2"/>
        <v>-52.233921051025391</v>
      </c>
    </row>
    <row r="110" spans="1:10" s="53" customFormat="1" hidden="1" x14ac:dyDescent="0.2">
      <c r="A110" s="96"/>
      <c r="B110" s="52">
        <v>42068</v>
      </c>
      <c r="C110" s="56" t="s">
        <v>15</v>
      </c>
      <c r="D110" s="54">
        <f t="shared" si="2"/>
        <v>-4.2500495910644531E-3</v>
      </c>
      <c r="E110" s="54">
        <f t="shared" si="2"/>
        <v>-3.6249756813049316E-3</v>
      </c>
      <c r="F110" s="54">
        <f t="shared" si="2"/>
        <v>-382486.54999999993</v>
      </c>
      <c r="G110" s="54">
        <f t="shared" si="2"/>
        <v>1.0004043579101562E-3</v>
      </c>
      <c r="H110" s="54">
        <f t="shared" si="2"/>
        <v>4.7979950904846191E-3</v>
      </c>
      <c r="I110" s="54">
        <f t="shared" si="2"/>
        <v>382380.99625968933</v>
      </c>
      <c r="J110" s="54">
        <f t="shared" si="2"/>
        <v>-105.55581855773926</v>
      </c>
    </row>
    <row r="111" spans="1:10" x14ac:dyDescent="0.2">
      <c r="A111" s="97"/>
      <c r="B111" s="71">
        <v>42068</v>
      </c>
      <c r="C111" s="74" t="s">
        <v>16</v>
      </c>
      <c r="D111" s="73">
        <f t="shared" si="2"/>
        <v>-29147.992239952087</v>
      </c>
      <c r="E111" s="73">
        <f t="shared" si="2"/>
        <v>71129.237002015114</v>
      </c>
      <c r="F111" s="73">
        <f t="shared" si="2"/>
        <v>-12563.339142529992</v>
      </c>
      <c r="G111" s="73">
        <f t="shared" si="2"/>
        <v>-77741.563209533691</v>
      </c>
      <c r="H111" s="73">
        <f t="shared" si="2"/>
        <v>57534.79220199585</v>
      </c>
      <c r="I111" s="73">
        <f t="shared" si="2"/>
        <v>13690.067729949951</v>
      </c>
      <c r="J111" s="73">
        <f t="shared" si="2"/>
        <v>22901.202341079712</v>
      </c>
    </row>
    <row r="112" spans="1:10" x14ac:dyDescent="0.2">
      <c r="A112" s="97"/>
      <c r="B112" s="77">
        <v>42068</v>
      </c>
      <c r="C112" s="78" t="s">
        <v>17</v>
      </c>
      <c r="D112" s="79">
        <f t="shared" ref="D112:J121" si="3">SUM(D32-D72)</f>
        <v>-29147.992239952087</v>
      </c>
      <c r="E112" s="79">
        <f t="shared" si="3"/>
        <v>71129.237002015114</v>
      </c>
      <c r="F112" s="79">
        <f t="shared" si="3"/>
        <v>-12563.339142529992</v>
      </c>
      <c r="G112" s="79">
        <f t="shared" si="3"/>
        <v>-77741.563209533691</v>
      </c>
      <c r="H112" s="79">
        <f t="shared" si="3"/>
        <v>57534.79220199585</v>
      </c>
      <c r="I112" s="73">
        <f t="shared" si="3"/>
        <v>13690.067729949951</v>
      </c>
      <c r="J112" s="79">
        <f t="shared" si="3"/>
        <v>22901.202341079712</v>
      </c>
    </row>
    <row r="113" spans="1:10" s="53" customFormat="1" hidden="1" x14ac:dyDescent="0.2">
      <c r="A113" s="96"/>
      <c r="B113" s="52">
        <v>42068</v>
      </c>
      <c r="C113" s="56" t="s">
        <v>18</v>
      </c>
      <c r="D113" s="54">
        <f t="shared" si="3"/>
        <v>-4.039764404296875E-3</v>
      </c>
      <c r="E113" s="54">
        <f t="shared" si="3"/>
        <v>2.7740001678466797E-3</v>
      </c>
      <c r="F113" s="54">
        <f t="shared" si="3"/>
        <v>2.9103830456733699E-9</v>
      </c>
      <c r="G113" s="54">
        <f t="shared" si="3"/>
        <v>2.1991729736328125E-3</v>
      </c>
      <c r="H113" s="54">
        <f t="shared" si="3"/>
        <v>2.1302700042724609E-4</v>
      </c>
      <c r="I113" s="54">
        <f t="shared" si="3"/>
        <v>1.1760025024414062</v>
      </c>
      <c r="J113" s="54">
        <f t="shared" si="3"/>
        <v>1.1771507263183594</v>
      </c>
    </row>
    <row r="114" spans="1:10" s="53" customFormat="1" hidden="1" x14ac:dyDescent="0.2">
      <c r="A114" s="96"/>
      <c r="B114" s="52">
        <v>42069</v>
      </c>
      <c r="C114" s="56" t="s">
        <v>15</v>
      </c>
      <c r="D114" s="54">
        <f t="shared" si="3"/>
        <v>3.0698776245117188E-3</v>
      </c>
      <c r="E114" s="54">
        <f t="shared" si="3"/>
        <v>4.6949982643127441E-3</v>
      </c>
      <c r="F114" s="54">
        <f t="shared" si="3"/>
        <v>-379777.38000000094</v>
      </c>
      <c r="G114" s="54">
        <f t="shared" si="3"/>
        <v>-4.2200088500976563E-3</v>
      </c>
      <c r="H114" s="54">
        <f t="shared" si="3"/>
        <v>2.756953239440918E-3</v>
      </c>
      <c r="I114" s="54">
        <f t="shared" si="3"/>
        <v>379715.85326576233</v>
      </c>
      <c r="J114" s="54">
        <f t="shared" si="3"/>
        <v>-61.520431518554688</v>
      </c>
    </row>
    <row r="115" spans="1:10" x14ac:dyDescent="0.2">
      <c r="A115" s="97"/>
      <c r="B115" s="71">
        <v>42069</v>
      </c>
      <c r="C115" s="74" t="s">
        <v>16</v>
      </c>
      <c r="D115" s="73">
        <f t="shared" si="3"/>
        <v>-163624.7501001358</v>
      </c>
      <c r="E115" s="73">
        <f t="shared" si="3"/>
        <v>40296.280211985111</v>
      </c>
      <c r="F115" s="73">
        <f t="shared" si="3"/>
        <v>152263.12100594689</v>
      </c>
      <c r="G115" s="73">
        <f t="shared" si="3"/>
        <v>-493306.89538002014</v>
      </c>
      <c r="H115" s="73">
        <f t="shared" si="3"/>
        <v>362170.3815510273</v>
      </c>
      <c r="I115" s="73">
        <f t="shared" si="3"/>
        <v>-8199.5881786346436</v>
      </c>
      <c r="J115" s="73">
        <f t="shared" si="3"/>
        <v>-110401.4508895874</v>
      </c>
    </row>
    <row r="116" spans="1:10" x14ac:dyDescent="0.2">
      <c r="A116" s="97"/>
      <c r="B116" s="77">
        <v>42069</v>
      </c>
      <c r="C116" s="78" t="s">
        <v>17</v>
      </c>
      <c r="D116" s="79">
        <f t="shared" si="3"/>
        <v>-163624.7501001358</v>
      </c>
      <c r="E116" s="79">
        <f t="shared" si="3"/>
        <v>40296.280211985111</v>
      </c>
      <c r="F116" s="79">
        <f t="shared" si="3"/>
        <v>152263.12100594689</v>
      </c>
      <c r="G116" s="79">
        <f t="shared" si="3"/>
        <v>-493306.89538002014</v>
      </c>
      <c r="H116" s="79">
        <f t="shared" si="3"/>
        <v>362170.38155001402</v>
      </c>
      <c r="I116" s="73">
        <f t="shared" si="3"/>
        <v>-8199.5881767272949</v>
      </c>
      <c r="J116" s="79">
        <f t="shared" si="3"/>
        <v>-110401.4508895874</v>
      </c>
    </row>
    <row r="117" spans="1:10" s="53" customFormat="1" hidden="1" x14ac:dyDescent="0.2">
      <c r="A117" s="96"/>
      <c r="B117" s="52">
        <v>42069</v>
      </c>
      <c r="C117" s="56" t="s">
        <v>18</v>
      </c>
      <c r="D117" s="54">
        <f t="shared" si="3"/>
        <v>-1.6999244689941406E-3</v>
      </c>
      <c r="E117" s="54">
        <f t="shared" si="3"/>
        <v>-5.829930305480957E-4</v>
      </c>
      <c r="F117" s="54">
        <f t="shared" si="3"/>
        <v>5.8207660913467397E-10</v>
      </c>
      <c r="G117" s="54">
        <f t="shared" si="3"/>
        <v>4.2695999145507813E-3</v>
      </c>
      <c r="H117" s="54">
        <f t="shared" si="3"/>
        <v>-1.3349652290344238E-3</v>
      </c>
      <c r="I117" s="54">
        <f t="shared" si="3"/>
        <v>-85.635641098022461</v>
      </c>
      <c r="J117" s="54">
        <f t="shared" si="3"/>
        <v>-85.634990692138672</v>
      </c>
    </row>
    <row r="118" spans="1:10" s="53" customFormat="1" hidden="1" x14ac:dyDescent="0.2">
      <c r="A118" s="96"/>
      <c r="B118" s="52">
        <v>42070</v>
      </c>
      <c r="C118" s="56" t="s">
        <v>15</v>
      </c>
      <c r="D118" s="54">
        <f t="shared" si="3"/>
        <v>9.9992752075195313E-4</v>
      </c>
      <c r="E118" s="54">
        <f t="shared" si="3"/>
        <v>-3.0398368835449219E-4</v>
      </c>
      <c r="F118" s="54">
        <f t="shared" si="3"/>
        <v>-408089.17999999993</v>
      </c>
      <c r="G118" s="54">
        <f t="shared" si="3"/>
        <v>-4.7893524169921875E-3</v>
      </c>
      <c r="H118" s="54">
        <f t="shared" si="3"/>
        <v>-1.6109943389892578E-3</v>
      </c>
      <c r="I118" s="54">
        <f t="shared" si="3"/>
        <v>408074.21369361877</v>
      </c>
      <c r="J118" s="54">
        <f t="shared" si="3"/>
        <v>-14.972010612487793</v>
      </c>
    </row>
    <row r="119" spans="1:10" x14ac:dyDescent="0.2">
      <c r="A119" s="97"/>
      <c r="B119" s="71">
        <v>42070</v>
      </c>
      <c r="C119" s="74" t="s">
        <v>16</v>
      </c>
      <c r="D119" s="73">
        <f t="shared" si="3"/>
        <v>12777.000060081482</v>
      </c>
      <c r="E119" s="73">
        <f t="shared" si="3"/>
        <v>-11021.43327999115</v>
      </c>
      <c r="F119" s="73">
        <f t="shared" si="3"/>
        <v>-2354.4154166399967</v>
      </c>
      <c r="G119" s="73">
        <f t="shared" si="3"/>
        <v>92320.608329772949</v>
      </c>
      <c r="H119" s="73">
        <f t="shared" si="3"/>
        <v>-88519.311147987843</v>
      </c>
      <c r="I119" s="73">
        <f t="shared" si="3"/>
        <v>-3242.2542352676392</v>
      </c>
      <c r="J119" s="73">
        <f t="shared" si="3"/>
        <v>-39.805689811706543</v>
      </c>
    </row>
    <row r="120" spans="1:10" x14ac:dyDescent="0.2">
      <c r="A120" s="97"/>
      <c r="B120" s="77">
        <v>42070</v>
      </c>
      <c r="C120" s="78" t="s">
        <v>17</v>
      </c>
      <c r="D120" s="79">
        <f t="shared" si="3"/>
        <v>12777.000060081482</v>
      </c>
      <c r="E120" s="79">
        <f t="shared" si="3"/>
        <v>-11021.43327999115</v>
      </c>
      <c r="F120" s="79">
        <f t="shared" si="3"/>
        <v>-2354.4154166399967</v>
      </c>
      <c r="G120" s="79">
        <f t="shared" si="3"/>
        <v>92320.608329772949</v>
      </c>
      <c r="H120" s="79">
        <f t="shared" si="3"/>
        <v>-88519.311147987843</v>
      </c>
      <c r="I120" s="73">
        <f t="shared" si="3"/>
        <v>-3242.2542352676392</v>
      </c>
      <c r="J120" s="79">
        <f t="shared" si="3"/>
        <v>-39.805689811706543</v>
      </c>
    </row>
    <row r="121" spans="1:10" s="68" customFormat="1" ht="13.5" hidden="1" thickBot="1" x14ac:dyDescent="0.25">
      <c r="A121" s="96"/>
      <c r="B121" s="64">
        <v>42070</v>
      </c>
      <c r="C121" s="65" t="s">
        <v>18</v>
      </c>
      <c r="D121" s="67">
        <f t="shared" si="3"/>
        <v>-3.9000511169433594E-3</v>
      </c>
      <c r="E121" s="67">
        <f t="shared" si="3"/>
        <v>-1.8349885940551758E-3</v>
      </c>
      <c r="F121" s="67">
        <f t="shared" si="3"/>
        <v>-0.10999999928695615</v>
      </c>
      <c r="G121" s="67">
        <f t="shared" si="3"/>
        <v>-4.0693283081054688E-3</v>
      </c>
      <c r="H121" s="67">
        <f t="shared" si="3"/>
        <v>2.7390122413635254E-3</v>
      </c>
      <c r="I121" s="67">
        <f t="shared" si="3"/>
        <v>82.192965507507324</v>
      </c>
      <c r="J121" s="67">
        <f t="shared" si="3"/>
        <v>82.075900077819824</v>
      </c>
    </row>
    <row r="122" spans="1:10" x14ac:dyDescent="0.2">
      <c r="B122" s="72"/>
      <c r="C122" s="72"/>
      <c r="D122" s="72"/>
      <c r="E122" s="72"/>
      <c r="F122" s="72"/>
      <c r="G122" s="72"/>
      <c r="H122" s="72"/>
      <c r="I122" s="72"/>
      <c r="J122" s="72"/>
    </row>
    <row r="124" spans="1:10" ht="13.5" x14ac:dyDescent="0.25">
      <c r="H124" s="57" t="s">
        <v>20</v>
      </c>
      <c r="I124" s="57"/>
      <c r="J124" s="60">
        <f>SUM(J83,J87,J95,J99,J103,J107,J111,J115,J119,J91)</f>
        <v>320511.51049137115</v>
      </c>
    </row>
    <row r="125" spans="1:10" ht="13.5" x14ac:dyDescent="0.25">
      <c r="H125" s="57" t="s">
        <v>21</v>
      </c>
      <c r="I125" s="57"/>
      <c r="J125" s="60">
        <f>SUM(J84,J88,J92,J96,J100,J104,J108,J112,J116,J120)</f>
        <v>288759.9409122467</v>
      </c>
    </row>
    <row r="128" spans="1:10" x14ac:dyDescent="0.2">
      <c r="J128" s="55"/>
    </row>
  </sheetData>
  <autoFilter ref="A1:J121">
    <filterColumn colId="2">
      <filters>
        <filter val="FB"/>
        <filter val="FBI"/>
      </filters>
    </filterColumn>
  </autoFilter>
  <mergeCells count="3">
    <mergeCell ref="A2:A41"/>
    <mergeCell ref="A42:A81"/>
    <mergeCell ref="A82:A121"/>
  </mergeCells>
  <conditionalFormatting sqref="D82:J12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J82:J12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{86DB6FB9-3BF4-468C-8ADD-3862FB9C65A0}</x14:id>
        </ext>
      </extLst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DB6FB9-3BF4-468C-8ADD-3862FB9C65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J82:J121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28" sqref="H28:H29"/>
    </sheetView>
  </sheetViews>
  <sheetFormatPr baseColWidth="10" defaultRowHeight="15" x14ac:dyDescent="0.25"/>
  <cols>
    <col min="1" max="1" width="10.140625" bestFit="1" customWidth="1"/>
  </cols>
  <sheetData>
    <row r="1" spans="1:8" x14ac:dyDescent="0.25">
      <c r="A1" t="s">
        <v>30</v>
      </c>
      <c r="B1" t="s">
        <v>31</v>
      </c>
      <c r="C1" t="s">
        <v>32</v>
      </c>
      <c r="D1" t="s">
        <v>19</v>
      </c>
      <c r="E1" t="s">
        <v>33</v>
      </c>
      <c r="F1" t="s">
        <v>34</v>
      </c>
      <c r="G1" t="s">
        <v>36</v>
      </c>
      <c r="H1" t="s">
        <v>35</v>
      </c>
    </row>
    <row r="2" spans="1:8" x14ac:dyDescent="0.25">
      <c r="A2">
        <v>42061</v>
      </c>
      <c r="B2">
        <v>225033.19947004318</v>
      </c>
      <c r="C2">
        <v>-144380.97660702467</v>
      </c>
      <c r="D2">
        <v>-58540.148707699962</v>
      </c>
      <c r="E2">
        <v>3569.455979347229</v>
      </c>
      <c r="F2">
        <v>-2945.4857150316238</v>
      </c>
      <c r="G2">
        <v>-13221.969858169556</v>
      </c>
      <c r="H2">
        <v>9514.0745601654053</v>
      </c>
    </row>
    <row r="3" spans="1:8" x14ac:dyDescent="0.25">
      <c r="A3">
        <v>42062</v>
      </c>
      <c r="B3">
        <v>-342421.31974983215</v>
      </c>
      <c r="C3">
        <v>296748.73232102394</v>
      </c>
      <c r="D3">
        <v>40147.030467542005</v>
      </c>
      <c r="E3">
        <v>-1362212.8918704987</v>
      </c>
      <c r="F3">
        <v>1314251.7344859838</v>
      </c>
      <c r="G3">
        <v>29747.099775314331</v>
      </c>
      <c r="H3">
        <v>-23739.614570617676</v>
      </c>
    </row>
    <row r="4" spans="1:8" x14ac:dyDescent="0.25">
      <c r="A4">
        <v>42063</v>
      </c>
      <c r="B4">
        <v>-39359.094319820404</v>
      </c>
      <c r="C4">
        <v>45162.484477996826</v>
      </c>
      <c r="D4">
        <v>-3253.1948923699092</v>
      </c>
      <c r="E4">
        <v>-6913.7812099456787</v>
      </c>
      <c r="F4">
        <v>8711.7330679893494</v>
      </c>
      <c r="G4">
        <v>-2185.5635051727295</v>
      </c>
      <c r="H4">
        <v>2162.5836200714111</v>
      </c>
    </row>
    <row r="5" spans="1:8" x14ac:dyDescent="0.25">
      <c r="A5">
        <v>42064</v>
      </c>
      <c r="B5">
        <v>67278.107560157776</v>
      </c>
      <c r="C5">
        <v>-59105.600458025932</v>
      </c>
      <c r="D5">
        <v>-14448.35072297696</v>
      </c>
      <c r="E5">
        <v>194493.90633010864</v>
      </c>
      <c r="F5">
        <v>-128920.13207000494</v>
      </c>
      <c r="G5">
        <v>-5952.4857492446899</v>
      </c>
      <c r="H5">
        <v>53345.444890022278</v>
      </c>
    </row>
    <row r="6" spans="1:8" x14ac:dyDescent="0.25">
      <c r="A6">
        <v>42065</v>
      </c>
      <c r="B6">
        <v>32453.27725982666</v>
      </c>
      <c r="C6">
        <v>-71426.647204041481</v>
      </c>
      <c r="D6">
        <v>13070.864721729886</v>
      </c>
      <c r="E6">
        <v>-448722.43404006958</v>
      </c>
      <c r="F6">
        <v>442633.32065397501</v>
      </c>
      <c r="G6">
        <v>12325.933797836304</v>
      </c>
      <c r="H6">
        <v>-19665.684810638428</v>
      </c>
    </row>
    <row r="7" spans="1:8" x14ac:dyDescent="0.25">
      <c r="A7">
        <v>42066</v>
      </c>
      <c r="B7">
        <v>-461439.32316017151</v>
      </c>
      <c r="C7">
        <v>488058.53810697794</v>
      </c>
      <c r="D7">
        <v>80540.456784019945</v>
      </c>
      <c r="E7">
        <v>-65542.430099487305</v>
      </c>
      <c r="F7">
        <v>76610.411419987679</v>
      </c>
      <c r="G7">
        <v>34088.161529541016</v>
      </c>
      <c r="H7">
        <v>152315.81458091736</v>
      </c>
    </row>
    <row r="8" spans="1:8" x14ac:dyDescent="0.25">
      <c r="A8">
        <v>42067</v>
      </c>
      <c r="B8">
        <v>192853.95557975769</v>
      </c>
      <c r="C8">
        <v>-154060.97269999981</v>
      </c>
      <c r="D8">
        <v>131523.30048544984</v>
      </c>
      <c r="E8">
        <v>-286252.46012973785</v>
      </c>
      <c r="F8">
        <v>273566.28995400667</v>
      </c>
      <c r="G8">
        <v>44737.263690948486</v>
      </c>
      <c r="H8">
        <v>202367.37688064575</v>
      </c>
    </row>
    <row r="9" spans="1:8" x14ac:dyDescent="0.25">
      <c r="A9">
        <v>42068</v>
      </c>
      <c r="B9">
        <v>-29147.992239952087</v>
      </c>
      <c r="C9">
        <v>71129.237002015114</v>
      </c>
      <c r="D9">
        <v>-12563.339142529992</v>
      </c>
      <c r="E9">
        <v>-77741.563209533691</v>
      </c>
      <c r="F9">
        <v>57534.79220199585</v>
      </c>
      <c r="G9">
        <v>13690.067729949951</v>
      </c>
      <c r="H9">
        <v>22901.202341079712</v>
      </c>
    </row>
    <row r="10" spans="1:8" x14ac:dyDescent="0.25">
      <c r="A10">
        <v>42069</v>
      </c>
      <c r="B10">
        <v>-163624.7501001358</v>
      </c>
      <c r="C10">
        <v>40296.280211985111</v>
      </c>
      <c r="D10">
        <v>152263.12100594689</v>
      </c>
      <c r="E10">
        <v>-493306.89538002014</v>
      </c>
      <c r="F10">
        <v>362170.38155001402</v>
      </c>
      <c r="G10">
        <v>-8199.5881767272949</v>
      </c>
      <c r="H10">
        <v>-110401.4508895874</v>
      </c>
    </row>
    <row r="11" spans="1:8" x14ac:dyDescent="0.25">
      <c r="A11">
        <v>42070</v>
      </c>
      <c r="B11">
        <v>12777.000060081482</v>
      </c>
      <c r="C11">
        <v>-11021.43327999115</v>
      </c>
      <c r="D11">
        <v>-2354.4154166399967</v>
      </c>
      <c r="E11">
        <v>92320.608329772949</v>
      </c>
      <c r="F11">
        <v>-88519.311147987843</v>
      </c>
      <c r="G11">
        <v>-3242.2542352676392</v>
      </c>
      <c r="H11">
        <v>-39.805689811706543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11" sqref="A1:H11"/>
    </sheetView>
  </sheetViews>
  <sheetFormatPr baseColWidth="10" defaultRowHeight="15" x14ac:dyDescent="0.25"/>
  <cols>
    <col min="1" max="1" width="12.42578125" bestFit="1" customWidth="1"/>
    <col min="2" max="2" width="22" bestFit="1" customWidth="1"/>
    <col min="3" max="3" width="20.85546875" bestFit="1" customWidth="1"/>
    <col min="4" max="4" width="11.7109375" bestFit="1" customWidth="1"/>
    <col min="5" max="5" width="20.85546875" bestFit="1" customWidth="1"/>
    <col min="6" max="6" width="19.85546875" bestFit="1" customWidth="1"/>
    <col min="7" max="7" width="11.28515625" bestFit="1" customWidth="1"/>
    <col min="8" max="8" width="12.5703125" bestFit="1" customWidth="1"/>
  </cols>
  <sheetData>
    <row r="1" spans="1:8" x14ac:dyDescent="0.25">
      <c r="A1" s="61" t="s">
        <v>30</v>
      </c>
      <c r="B1" s="61" t="s">
        <v>31</v>
      </c>
      <c r="C1" s="61" t="s">
        <v>32</v>
      </c>
      <c r="D1" s="61" t="s">
        <v>19</v>
      </c>
      <c r="E1" s="61" t="s">
        <v>33</v>
      </c>
      <c r="F1" s="61" t="s">
        <v>34</v>
      </c>
      <c r="G1" s="61" t="s">
        <v>36</v>
      </c>
      <c r="H1" s="61" t="s">
        <v>35</v>
      </c>
    </row>
    <row r="2" spans="1:8" x14ac:dyDescent="0.25">
      <c r="A2" s="62">
        <v>42061</v>
      </c>
      <c r="B2" s="63">
        <v>225033.19947004318</v>
      </c>
      <c r="C2" s="63">
        <v>-144380.97660702467</v>
      </c>
      <c r="D2" s="63">
        <v>-58540.148707699962</v>
      </c>
      <c r="E2" s="63">
        <v>3569.455979347229</v>
      </c>
      <c r="F2" s="63">
        <v>-2945.4857150316238</v>
      </c>
      <c r="G2" s="63">
        <v>-13221.969858169556</v>
      </c>
      <c r="H2" s="63">
        <v>9514.0745601654053</v>
      </c>
    </row>
    <row r="3" spans="1:8" x14ac:dyDescent="0.25">
      <c r="A3" s="62">
        <v>42062</v>
      </c>
      <c r="B3" s="63">
        <v>-342421.31974983215</v>
      </c>
      <c r="C3" s="63">
        <v>296748.73232102394</v>
      </c>
      <c r="D3" s="63">
        <v>40147.030467542005</v>
      </c>
      <c r="E3" s="63">
        <v>-1362212.8918704987</v>
      </c>
      <c r="F3" s="63">
        <v>1314251.7344859838</v>
      </c>
      <c r="G3" s="63">
        <v>29747.099775314331</v>
      </c>
      <c r="H3" s="63">
        <v>-23739.614570617676</v>
      </c>
    </row>
    <row r="4" spans="1:8" x14ac:dyDescent="0.25">
      <c r="A4" s="62">
        <v>42063</v>
      </c>
      <c r="B4" s="63">
        <v>-39359.094319820404</v>
      </c>
      <c r="C4" s="63">
        <v>45162.484477996826</v>
      </c>
      <c r="D4" s="63">
        <v>-3253.1948923699092</v>
      </c>
      <c r="E4" s="63">
        <v>-6913.7812099456787</v>
      </c>
      <c r="F4" s="63">
        <v>8711.7330679893494</v>
      </c>
      <c r="G4" s="63">
        <v>-2185.5635051727295</v>
      </c>
      <c r="H4" s="63">
        <v>2162.5836200714111</v>
      </c>
    </row>
    <row r="5" spans="1:8" x14ac:dyDescent="0.25">
      <c r="A5" s="62">
        <v>42064</v>
      </c>
      <c r="B5" s="63">
        <v>67278.107560157776</v>
      </c>
      <c r="C5" s="63">
        <v>-59105.600458025932</v>
      </c>
      <c r="D5" s="63">
        <v>-14448.35072297696</v>
      </c>
      <c r="E5" s="63">
        <v>194493.90633010864</v>
      </c>
      <c r="F5" s="63">
        <v>-128920.13207000494</v>
      </c>
      <c r="G5" s="63">
        <v>-5952.4857492446899</v>
      </c>
      <c r="H5" s="63">
        <v>53345.444890022278</v>
      </c>
    </row>
    <row r="6" spans="1:8" x14ac:dyDescent="0.25">
      <c r="A6" s="62">
        <v>42065</v>
      </c>
      <c r="B6" s="63">
        <v>32453.27725982666</v>
      </c>
      <c r="C6" s="63">
        <v>-71426.647204041481</v>
      </c>
      <c r="D6" s="63">
        <v>13070.864721729886</v>
      </c>
      <c r="E6" s="63">
        <v>-448722.43404006958</v>
      </c>
      <c r="F6" s="63">
        <v>442633.32065397501</v>
      </c>
      <c r="G6" s="63">
        <v>12325.933797836304</v>
      </c>
      <c r="H6" s="63">
        <v>-19665.684810638428</v>
      </c>
    </row>
    <row r="7" spans="1:8" x14ac:dyDescent="0.25">
      <c r="A7" s="62">
        <v>42066</v>
      </c>
      <c r="B7" s="63">
        <v>-461439.32316017151</v>
      </c>
      <c r="C7" s="63">
        <v>488058.53810697794</v>
      </c>
      <c r="D7" s="63">
        <v>80540.456784019945</v>
      </c>
      <c r="E7" s="63">
        <v>-65542.430099487305</v>
      </c>
      <c r="F7" s="63">
        <v>76610.411419987679</v>
      </c>
      <c r="G7" s="63">
        <v>34088.161529541016</v>
      </c>
      <c r="H7" s="63">
        <v>152315.81458091736</v>
      </c>
    </row>
    <row r="8" spans="1:8" x14ac:dyDescent="0.25">
      <c r="A8" s="62">
        <v>42067</v>
      </c>
      <c r="B8" s="63">
        <v>192853.95557975769</v>
      </c>
      <c r="C8" s="63">
        <v>-154060.97269999981</v>
      </c>
      <c r="D8" s="63">
        <v>131523.30048544984</v>
      </c>
      <c r="E8" s="63">
        <v>-286252.46012973785</v>
      </c>
      <c r="F8" s="63">
        <v>273566.28995400667</v>
      </c>
      <c r="G8" s="63">
        <v>44737.263690948486</v>
      </c>
      <c r="H8" s="63">
        <v>202367.37688064575</v>
      </c>
    </row>
    <row r="9" spans="1:8" x14ac:dyDescent="0.25">
      <c r="A9" s="62">
        <v>42068</v>
      </c>
      <c r="B9" s="63">
        <v>-29147.992239952087</v>
      </c>
      <c r="C9" s="63">
        <v>71129.237002015114</v>
      </c>
      <c r="D9" s="63">
        <v>-12563.339142529992</v>
      </c>
      <c r="E9" s="63">
        <v>-77741.563209533691</v>
      </c>
      <c r="F9" s="63">
        <v>57534.79220199585</v>
      </c>
      <c r="G9" s="63">
        <v>13690.067729949951</v>
      </c>
      <c r="H9" s="63">
        <v>22901.202341079712</v>
      </c>
    </row>
    <row r="10" spans="1:8" x14ac:dyDescent="0.25">
      <c r="A10" s="62">
        <v>42069</v>
      </c>
      <c r="B10" s="63">
        <v>-163624.7501001358</v>
      </c>
      <c r="C10" s="63">
        <v>40296.280211985111</v>
      </c>
      <c r="D10" s="63">
        <v>152263.12100594689</v>
      </c>
      <c r="E10" s="63">
        <v>-493306.89538002014</v>
      </c>
      <c r="F10" s="63">
        <v>362170.38155001402</v>
      </c>
      <c r="G10" s="63">
        <v>-8199.5881767272949</v>
      </c>
      <c r="H10" s="63">
        <v>-110401.4508895874</v>
      </c>
    </row>
    <row r="11" spans="1:8" x14ac:dyDescent="0.25">
      <c r="A11" s="62">
        <v>42070</v>
      </c>
      <c r="B11" s="63">
        <v>12777.000060081482</v>
      </c>
      <c r="C11" s="63">
        <v>-11021.43327999115</v>
      </c>
      <c r="D11" s="63">
        <v>-2354.4154166399967</v>
      </c>
      <c r="E11" s="63">
        <v>92320.608329772949</v>
      </c>
      <c r="F11" s="63">
        <v>-88519.311147987843</v>
      </c>
      <c r="G11" s="63">
        <v>-3242.2542352676392</v>
      </c>
      <c r="H11" s="63">
        <v>-39.805689811706543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workbookViewId="0">
      <selection sqref="A1:J243"/>
    </sheetView>
  </sheetViews>
  <sheetFormatPr baseColWidth="10" defaultRowHeight="15" x14ac:dyDescent="0.25"/>
  <cols>
    <col min="1" max="1" width="9.28515625" bestFit="1" customWidth="1"/>
    <col min="2" max="2" width="5" bestFit="1" customWidth="1"/>
    <col min="3" max="3" width="5.7109375" bestFit="1" customWidth="1"/>
    <col min="4" max="4" width="5.140625" bestFit="1" customWidth="1"/>
    <col min="5" max="7" width="5.7109375" bestFit="1" customWidth="1"/>
    <col min="8" max="8" width="5.140625" bestFit="1" customWidth="1"/>
    <col min="9" max="10" width="5.7109375" bestFit="1" customWidth="1"/>
  </cols>
  <sheetData>
    <row r="1" spans="1:10" x14ac:dyDescent="0.25">
      <c r="C1" s="92" t="s">
        <v>23</v>
      </c>
      <c r="D1" s="92"/>
      <c r="E1" s="92"/>
      <c r="F1" s="92"/>
      <c r="G1" s="93" t="s">
        <v>24</v>
      </c>
      <c r="H1" s="93"/>
      <c r="I1" s="93"/>
      <c r="J1" s="93"/>
    </row>
    <row r="2" spans="1:10" x14ac:dyDescent="0.25">
      <c r="C2" s="43"/>
      <c r="D2" s="43"/>
      <c r="E2" s="43"/>
      <c r="F2" s="43"/>
      <c r="G2" s="49"/>
      <c r="H2" s="49"/>
      <c r="I2" s="49"/>
      <c r="J2" s="49"/>
    </row>
    <row r="3" spans="1:10" x14ac:dyDescent="0.25">
      <c r="A3" s="1" t="s">
        <v>5</v>
      </c>
      <c r="B3" s="1" t="s">
        <v>0</v>
      </c>
      <c r="C3" s="19" t="s">
        <v>1</v>
      </c>
      <c r="D3" s="19" t="s">
        <v>2</v>
      </c>
      <c r="E3" s="19" t="s">
        <v>3</v>
      </c>
      <c r="F3" s="19" t="s">
        <v>4</v>
      </c>
      <c r="G3" s="1" t="s">
        <v>1</v>
      </c>
      <c r="H3" s="1" t="s">
        <v>2</v>
      </c>
      <c r="I3" s="1" t="s">
        <v>3</v>
      </c>
      <c r="J3" s="1" t="s">
        <v>4</v>
      </c>
    </row>
    <row r="4" spans="1:10" x14ac:dyDescent="0.25">
      <c r="A4" s="1">
        <v>20150226</v>
      </c>
      <c r="B4" s="2">
        <v>1</v>
      </c>
      <c r="C4" s="3">
        <v>-3120</v>
      </c>
      <c r="D4" s="4">
        <v>7000</v>
      </c>
      <c r="E4" s="4">
        <v>-2620</v>
      </c>
      <c r="F4" s="5">
        <v>-1259</v>
      </c>
      <c r="G4" s="3">
        <v>-3139</v>
      </c>
      <c r="H4" s="4">
        <v>7000</v>
      </c>
      <c r="I4" s="4">
        <v>-2618</v>
      </c>
      <c r="J4" s="5">
        <v>-1243</v>
      </c>
    </row>
    <row r="5" spans="1:10" x14ac:dyDescent="0.25">
      <c r="A5" s="1">
        <v>20150226</v>
      </c>
      <c r="B5" s="2">
        <v>2</v>
      </c>
      <c r="C5" s="6">
        <v>-3000</v>
      </c>
      <c r="D5" s="7">
        <v>7000</v>
      </c>
      <c r="E5" s="7">
        <v>-2581</v>
      </c>
      <c r="F5" s="8">
        <v>-1419</v>
      </c>
      <c r="G5" s="6">
        <v>-3041</v>
      </c>
      <c r="H5" s="7">
        <v>7000</v>
      </c>
      <c r="I5" s="7">
        <v>-2577</v>
      </c>
      <c r="J5" s="8">
        <v>-1382</v>
      </c>
    </row>
    <row r="6" spans="1:10" x14ac:dyDescent="0.25">
      <c r="A6" s="1">
        <v>20150226</v>
      </c>
      <c r="B6" s="2">
        <v>3</v>
      </c>
      <c r="C6" s="6">
        <v>-2781</v>
      </c>
      <c r="D6" s="7">
        <v>7000</v>
      </c>
      <c r="E6" s="7">
        <v>-3070</v>
      </c>
      <c r="F6" s="8">
        <v>-1149</v>
      </c>
      <c r="G6" s="6">
        <v>-2798</v>
      </c>
      <c r="H6" s="7">
        <v>7000</v>
      </c>
      <c r="I6" s="7">
        <v>-3078</v>
      </c>
      <c r="J6" s="8">
        <v>-1125</v>
      </c>
    </row>
    <row r="7" spans="1:10" x14ac:dyDescent="0.25">
      <c r="A7" s="1">
        <v>20150226</v>
      </c>
      <c r="B7" s="2">
        <v>4</v>
      </c>
      <c r="C7" s="6">
        <v>-3176</v>
      </c>
      <c r="D7" s="7">
        <v>7000</v>
      </c>
      <c r="E7" s="7">
        <v>-2406</v>
      </c>
      <c r="F7" s="8">
        <v>-1419</v>
      </c>
      <c r="G7" s="6">
        <v>-3181</v>
      </c>
      <c r="H7" s="7">
        <v>7000</v>
      </c>
      <c r="I7" s="7">
        <v>-2424</v>
      </c>
      <c r="J7" s="8">
        <v>-1394</v>
      </c>
    </row>
    <row r="8" spans="1:10" x14ac:dyDescent="0.25">
      <c r="A8" s="1">
        <v>20150226</v>
      </c>
      <c r="B8" s="2">
        <v>5</v>
      </c>
      <c r="C8" s="6">
        <v>-3118</v>
      </c>
      <c r="D8" s="7">
        <v>7000</v>
      </c>
      <c r="E8" s="7">
        <v>-2548</v>
      </c>
      <c r="F8" s="8">
        <v>-1334</v>
      </c>
      <c r="G8" s="6">
        <v>-3118</v>
      </c>
      <c r="H8" s="7">
        <v>7000</v>
      </c>
      <c r="I8" s="7">
        <v>-2548</v>
      </c>
      <c r="J8" s="8">
        <v>-1334</v>
      </c>
    </row>
    <row r="9" spans="1:10" x14ac:dyDescent="0.25">
      <c r="A9" s="1">
        <v>20150226</v>
      </c>
      <c r="B9" s="2">
        <v>6</v>
      </c>
      <c r="C9" s="6">
        <v>-3318</v>
      </c>
      <c r="D9" s="7">
        <v>7000</v>
      </c>
      <c r="E9" s="7">
        <v>-2674</v>
      </c>
      <c r="F9" s="8">
        <v>-1008</v>
      </c>
      <c r="G9" s="6">
        <v>-3349</v>
      </c>
      <c r="H9" s="7">
        <v>7000</v>
      </c>
      <c r="I9" s="7">
        <v>-2641</v>
      </c>
      <c r="J9" s="8">
        <v>-1010</v>
      </c>
    </row>
    <row r="10" spans="1:10" x14ac:dyDescent="0.25">
      <c r="A10" s="1">
        <v>20150226</v>
      </c>
      <c r="B10" s="12">
        <v>7</v>
      </c>
      <c r="C10" s="6">
        <v>-2801</v>
      </c>
      <c r="D10" s="7">
        <v>3935</v>
      </c>
      <c r="E10" s="7">
        <v>-588</v>
      </c>
      <c r="F10" s="8">
        <v>-546</v>
      </c>
      <c r="G10" s="6">
        <v>-2801</v>
      </c>
      <c r="H10" s="7">
        <v>3936</v>
      </c>
      <c r="I10" s="7">
        <v>-643</v>
      </c>
      <c r="J10" s="8">
        <v>-491</v>
      </c>
    </row>
    <row r="11" spans="1:10" x14ac:dyDescent="0.25">
      <c r="A11" s="1">
        <v>20150226</v>
      </c>
      <c r="B11" s="12">
        <v>8</v>
      </c>
      <c r="C11" s="6">
        <v>-2249</v>
      </c>
      <c r="D11" s="7">
        <v>4071</v>
      </c>
      <c r="E11" s="7">
        <v>-258</v>
      </c>
      <c r="F11" s="8">
        <v>-1564</v>
      </c>
      <c r="G11" s="6">
        <v>-2249</v>
      </c>
      <c r="H11" s="7">
        <v>4155</v>
      </c>
      <c r="I11" s="7">
        <v>-655</v>
      </c>
      <c r="J11" s="8">
        <v>-1251</v>
      </c>
    </row>
    <row r="12" spans="1:10" x14ac:dyDescent="0.25">
      <c r="A12" s="1">
        <v>20150226</v>
      </c>
      <c r="B12" s="12">
        <v>9</v>
      </c>
      <c r="C12" s="6">
        <v>-1784</v>
      </c>
      <c r="D12" s="7">
        <v>5546</v>
      </c>
      <c r="E12" s="7">
        <v>-1532</v>
      </c>
      <c r="F12" s="8">
        <v>-2231</v>
      </c>
      <c r="G12" s="6">
        <v>-1884</v>
      </c>
      <c r="H12" s="7">
        <v>5700</v>
      </c>
      <c r="I12" s="7">
        <v>-1928</v>
      </c>
      <c r="J12" s="8">
        <v>-1889</v>
      </c>
    </row>
    <row r="13" spans="1:10" x14ac:dyDescent="0.25">
      <c r="A13" s="1">
        <v>20150226</v>
      </c>
      <c r="B13" s="2">
        <v>10</v>
      </c>
      <c r="C13" s="6">
        <v>-1935</v>
      </c>
      <c r="D13" s="7">
        <v>6750</v>
      </c>
      <c r="E13" s="7">
        <v>-2295</v>
      </c>
      <c r="F13" s="8">
        <v>-2519</v>
      </c>
      <c r="G13" s="6">
        <v>-2068</v>
      </c>
      <c r="H13" s="7">
        <v>7000</v>
      </c>
      <c r="I13" s="7">
        <v>-2695</v>
      </c>
      <c r="J13" s="8">
        <v>-2237</v>
      </c>
    </row>
    <row r="14" spans="1:10" x14ac:dyDescent="0.25">
      <c r="A14" s="1">
        <v>20150226</v>
      </c>
      <c r="B14" s="2">
        <v>11</v>
      </c>
      <c r="C14" s="6">
        <v>-1846</v>
      </c>
      <c r="D14" s="7">
        <v>7000</v>
      </c>
      <c r="E14" s="7">
        <v>-2580</v>
      </c>
      <c r="F14" s="8">
        <v>-2575</v>
      </c>
      <c r="G14" s="6">
        <v>-2138</v>
      </c>
      <c r="H14" s="7">
        <v>7000</v>
      </c>
      <c r="I14" s="7">
        <v>-2569</v>
      </c>
      <c r="J14" s="8">
        <v>-2293</v>
      </c>
    </row>
    <row r="15" spans="1:10" x14ac:dyDescent="0.25">
      <c r="A15" s="1">
        <v>20150226</v>
      </c>
      <c r="B15" s="2">
        <v>12</v>
      </c>
      <c r="C15" s="6">
        <v>-2463</v>
      </c>
      <c r="D15" s="7">
        <v>6786</v>
      </c>
      <c r="E15" s="7">
        <v>-1835</v>
      </c>
      <c r="F15" s="8">
        <v>-2488</v>
      </c>
      <c r="G15" s="6">
        <v>-2699</v>
      </c>
      <c r="H15" s="7">
        <v>7000</v>
      </c>
      <c r="I15" s="7">
        <v>-2184</v>
      </c>
      <c r="J15" s="8">
        <v>-2116</v>
      </c>
    </row>
    <row r="16" spans="1:10" x14ac:dyDescent="0.25">
      <c r="A16" s="1">
        <v>20150226</v>
      </c>
      <c r="B16" s="2">
        <v>13</v>
      </c>
      <c r="C16" s="6">
        <v>-2566</v>
      </c>
      <c r="D16" s="7">
        <v>6547</v>
      </c>
      <c r="E16" s="7">
        <v>-1424</v>
      </c>
      <c r="F16" s="8">
        <v>-2557</v>
      </c>
      <c r="G16" s="6">
        <v>-2566</v>
      </c>
      <c r="H16" s="7">
        <v>6748</v>
      </c>
      <c r="I16" s="7">
        <v>-1757</v>
      </c>
      <c r="J16" s="8">
        <v>-2425</v>
      </c>
    </row>
    <row r="17" spans="1:10" x14ac:dyDescent="0.25">
      <c r="A17" s="1">
        <v>20150226</v>
      </c>
      <c r="B17" s="2">
        <v>14</v>
      </c>
      <c r="C17" s="6">
        <v>-2548</v>
      </c>
      <c r="D17" s="7">
        <v>6490</v>
      </c>
      <c r="E17" s="7">
        <v>-1778</v>
      </c>
      <c r="F17" s="8">
        <v>-2165</v>
      </c>
      <c r="G17" s="6">
        <v>-2576</v>
      </c>
      <c r="H17" s="7">
        <v>6672</v>
      </c>
      <c r="I17" s="7">
        <v>-2082</v>
      </c>
      <c r="J17" s="8">
        <v>-2015</v>
      </c>
    </row>
    <row r="18" spans="1:10" x14ac:dyDescent="0.25">
      <c r="A18" s="1">
        <v>20150226</v>
      </c>
      <c r="B18" s="2">
        <v>15</v>
      </c>
      <c r="C18" s="6">
        <v>-2834</v>
      </c>
      <c r="D18" s="7">
        <v>7000</v>
      </c>
      <c r="E18" s="7">
        <v>-1900</v>
      </c>
      <c r="F18" s="8">
        <v>-2266</v>
      </c>
      <c r="G18" s="6">
        <v>-2558</v>
      </c>
      <c r="H18" s="7">
        <v>7000</v>
      </c>
      <c r="I18" s="7">
        <v>-2392</v>
      </c>
      <c r="J18" s="8">
        <v>-2050</v>
      </c>
    </row>
    <row r="19" spans="1:10" x14ac:dyDescent="0.25">
      <c r="A19" s="1">
        <v>20150226</v>
      </c>
      <c r="B19" s="2">
        <v>16</v>
      </c>
      <c r="C19" s="6">
        <v>-2933</v>
      </c>
      <c r="D19" s="7">
        <v>7000</v>
      </c>
      <c r="E19" s="7">
        <v>-1576</v>
      </c>
      <c r="F19" s="8">
        <v>-2491</v>
      </c>
      <c r="G19" s="6">
        <v>-2583</v>
      </c>
      <c r="H19" s="7">
        <v>7000</v>
      </c>
      <c r="I19" s="7">
        <v>-2140</v>
      </c>
      <c r="J19" s="8">
        <v>-2277</v>
      </c>
    </row>
    <row r="20" spans="1:10" x14ac:dyDescent="0.25">
      <c r="A20" s="1">
        <v>20150226</v>
      </c>
      <c r="B20" s="12">
        <v>17</v>
      </c>
      <c r="C20" s="6">
        <v>-2961</v>
      </c>
      <c r="D20" s="7">
        <v>6683</v>
      </c>
      <c r="E20" s="7">
        <v>-817</v>
      </c>
      <c r="F20" s="8">
        <v>-2905</v>
      </c>
      <c r="G20" s="6">
        <v>-2611</v>
      </c>
      <c r="H20" s="7">
        <v>6620</v>
      </c>
      <c r="I20" s="7">
        <v>-1439</v>
      </c>
      <c r="J20" s="8">
        <v>-2570</v>
      </c>
    </row>
    <row r="21" spans="1:10" x14ac:dyDescent="0.25">
      <c r="A21" s="1">
        <v>20150226</v>
      </c>
      <c r="B21" s="12">
        <v>18</v>
      </c>
      <c r="C21" s="6">
        <v>-3157</v>
      </c>
      <c r="D21" s="7">
        <v>5421</v>
      </c>
      <c r="E21" s="7">
        <v>116</v>
      </c>
      <c r="F21" s="8">
        <v>-2379</v>
      </c>
      <c r="G21" s="6">
        <v>-2807</v>
      </c>
      <c r="H21" s="7">
        <v>5269</v>
      </c>
      <c r="I21" s="7">
        <v>-420</v>
      </c>
      <c r="J21" s="8">
        <v>-2042</v>
      </c>
    </row>
    <row r="22" spans="1:10" x14ac:dyDescent="0.25">
      <c r="A22" s="1">
        <v>20150226</v>
      </c>
      <c r="B22" s="12">
        <v>19</v>
      </c>
      <c r="C22" s="6">
        <v>-2823</v>
      </c>
      <c r="D22" s="7">
        <v>5824</v>
      </c>
      <c r="E22" s="7">
        <v>-666</v>
      </c>
      <c r="F22" s="8">
        <v>-2335</v>
      </c>
      <c r="G22" s="6">
        <v>-2745</v>
      </c>
      <c r="H22" s="7">
        <v>5820</v>
      </c>
      <c r="I22" s="7">
        <v>-1082</v>
      </c>
      <c r="J22" s="8">
        <v>-1993</v>
      </c>
    </row>
    <row r="23" spans="1:10" x14ac:dyDescent="0.25">
      <c r="A23" s="1">
        <v>20150226</v>
      </c>
      <c r="B23" s="2">
        <v>20</v>
      </c>
      <c r="C23" s="6">
        <v>-2782</v>
      </c>
      <c r="D23" s="7">
        <v>7000</v>
      </c>
      <c r="E23" s="7">
        <v>-1812</v>
      </c>
      <c r="F23" s="8">
        <v>-2406</v>
      </c>
      <c r="G23" s="6">
        <v>-2502</v>
      </c>
      <c r="H23" s="7">
        <v>7000</v>
      </c>
      <c r="I23" s="7">
        <v>-2434</v>
      </c>
      <c r="J23" s="8">
        <v>-2064</v>
      </c>
    </row>
    <row r="24" spans="1:10" x14ac:dyDescent="0.25">
      <c r="A24" s="1">
        <v>20150226</v>
      </c>
      <c r="B24" s="2">
        <v>21</v>
      </c>
      <c r="C24" s="6">
        <v>-2790</v>
      </c>
      <c r="D24" s="7">
        <v>7000</v>
      </c>
      <c r="E24" s="7">
        <v>-2230</v>
      </c>
      <c r="F24" s="8">
        <v>-1980</v>
      </c>
      <c r="G24" s="6">
        <v>-2843</v>
      </c>
      <c r="H24" s="7">
        <v>7000</v>
      </c>
      <c r="I24" s="7">
        <v>-2520</v>
      </c>
      <c r="J24" s="8">
        <v>-1638</v>
      </c>
    </row>
    <row r="25" spans="1:10" x14ac:dyDescent="0.25">
      <c r="A25" s="1">
        <v>20150226</v>
      </c>
      <c r="B25" s="2">
        <v>22</v>
      </c>
      <c r="C25" s="6">
        <v>-2538</v>
      </c>
      <c r="D25" s="7">
        <v>7000</v>
      </c>
      <c r="E25" s="7">
        <v>-3021</v>
      </c>
      <c r="F25" s="8">
        <v>-1441</v>
      </c>
      <c r="G25" s="6">
        <v>-2880</v>
      </c>
      <c r="H25" s="7">
        <v>7000</v>
      </c>
      <c r="I25" s="7">
        <v>-2733</v>
      </c>
      <c r="J25" s="8">
        <v>-1387</v>
      </c>
    </row>
    <row r="26" spans="1:10" x14ac:dyDescent="0.25">
      <c r="A26" s="1">
        <v>20150226</v>
      </c>
      <c r="B26" s="2">
        <v>23</v>
      </c>
      <c r="C26" s="6">
        <v>-2775</v>
      </c>
      <c r="D26" s="7">
        <v>7000</v>
      </c>
      <c r="E26" s="7">
        <v>-3142</v>
      </c>
      <c r="F26" s="8">
        <v>-1083</v>
      </c>
      <c r="G26" s="6">
        <v>-3145</v>
      </c>
      <c r="H26" s="7">
        <v>7000</v>
      </c>
      <c r="I26" s="7">
        <v>-2721</v>
      </c>
      <c r="J26" s="8">
        <v>-1134</v>
      </c>
    </row>
    <row r="27" spans="1:10" x14ac:dyDescent="0.25">
      <c r="A27" s="1">
        <v>20150226</v>
      </c>
      <c r="B27" s="2">
        <v>24</v>
      </c>
      <c r="C27" s="13">
        <v>-2753</v>
      </c>
      <c r="D27" s="14">
        <v>7000</v>
      </c>
      <c r="E27" s="14">
        <v>-3069</v>
      </c>
      <c r="F27" s="15">
        <v>-1179</v>
      </c>
      <c r="G27" s="13">
        <v>-3123</v>
      </c>
      <c r="H27" s="14">
        <v>7000</v>
      </c>
      <c r="I27" s="14">
        <v>-2608</v>
      </c>
      <c r="J27" s="15">
        <v>-1269</v>
      </c>
    </row>
    <row r="28" spans="1:10" x14ac:dyDescent="0.25">
      <c r="A28" s="19">
        <v>20150227</v>
      </c>
      <c r="B28" s="33">
        <v>1</v>
      </c>
      <c r="C28" s="34">
        <v>-2484</v>
      </c>
      <c r="D28" s="35">
        <v>7000</v>
      </c>
      <c r="E28" s="35">
        <v>-3131</v>
      </c>
      <c r="F28" s="36">
        <v>-1385</v>
      </c>
      <c r="G28" s="34">
        <v>-2484</v>
      </c>
      <c r="H28" s="35">
        <v>7000</v>
      </c>
      <c r="I28" s="35">
        <v>-3131</v>
      </c>
      <c r="J28" s="36">
        <v>-1385</v>
      </c>
    </row>
    <row r="29" spans="1:10" x14ac:dyDescent="0.25">
      <c r="A29" s="1">
        <v>20150227</v>
      </c>
      <c r="B29" s="2">
        <v>2</v>
      </c>
      <c r="C29" s="6">
        <v>-2409</v>
      </c>
      <c r="D29" s="7">
        <v>7000</v>
      </c>
      <c r="E29" s="7">
        <v>-3123</v>
      </c>
      <c r="F29" s="8">
        <v>-1469</v>
      </c>
      <c r="G29" s="6">
        <v>-2409</v>
      </c>
      <c r="H29" s="7">
        <v>7000</v>
      </c>
      <c r="I29" s="7">
        <v>-3123</v>
      </c>
      <c r="J29" s="8">
        <v>-1469</v>
      </c>
    </row>
    <row r="30" spans="1:10" x14ac:dyDescent="0.25">
      <c r="A30" s="1">
        <v>20150227</v>
      </c>
      <c r="B30" s="2">
        <v>3</v>
      </c>
      <c r="C30" s="6">
        <v>-2832</v>
      </c>
      <c r="D30" s="7">
        <v>7000</v>
      </c>
      <c r="E30" s="7">
        <v>-2759</v>
      </c>
      <c r="F30" s="8">
        <v>-1409</v>
      </c>
      <c r="G30" s="6">
        <v>-2832</v>
      </c>
      <c r="H30" s="7">
        <v>7000</v>
      </c>
      <c r="I30" s="7">
        <v>-2759</v>
      </c>
      <c r="J30" s="8">
        <v>-1409</v>
      </c>
    </row>
    <row r="31" spans="1:10" x14ac:dyDescent="0.25">
      <c r="A31" s="1">
        <v>20150227</v>
      </c>
      <c r="B31" s="12">
        <v>4</v>
      </c>
      <c r="C31" s="6">
        <v>-2843</v>
      </c>
      <c r="D31" s="7">
        <v>6341</v>
      </c>
      <c r="E31" s="7">
        <v>-1291</v>
      </c>
      <c r="F31" s="8">
        <v>-2207</v>
      </c>
      <c r="G31" s="6">
        <v>-2843</v>
      </c>
      <c r="H31" s="7">
        <v>6341</v>
      </c>
      <c r="I31" s="7">
        <v>-1291</v>
      </c>
      <c r="J31" s="8">
        <v>-2207</v>
      </c>
    </row>
    <row r="32" spans="1:10" x14ac:dyDescent="0.25">
      <c r="A32" s="1">
        <v>20150227</v>
      </c>
      <c r="B32" s="12">
        <v>5</v>
      </c>
      <c r="C32" s="6">
        <v>-2958</v>
      </c>
      <c r="D32" s="7">
        <v>4699</v>
      </c>
      <c r="E32" s="7">
        <v>482</v>
      </c>
      <c r="F32" s="8">
        <v>-2223</v>
      </c>
      <c r="G32" s="6">
        <v>-2958</v>
      </c>
      <c r="H32" s="7">
        <v>4699</v>
      </c>
      <c r="I32" s="7">
        <v>482</v>
      </c>
      <c r="J32" s="8">
        <v>-2223</v>
      </c>
    </row>
    <row r="33" spans="1:10" x14ac:dyDescent="0.25">
      <c r="A33" s="1">
        <v>20150227</v>
      </c>
      <c r="B33" s="2">
        <v>6</v>
      </c>
      <c r="C33" s="6">
        <v>-3103</v>
      </c>
      <c r="D33" s="7">
        <v>7000</v>
      </c>
      <c r="E33" s="7">
        <v>-1992</v>
      </c>
      <c r="F33" s="8">
        <v>-1905</v>
      </c>
      <c r="G33" s="6">
        <v>-3103</v>
      </c>
      <c r="H33" s="7">
        <v>7000</v>
      </c>
      <c r="I33" s="7">
        <v>-1993</v>
      </c>
      <c r="J33" s="8">
        <v>-1905</v>
      </c>
    </row>
    <row r="34" spans="1:10" x14ac:dyDescent="0.25">
      <c r="A34" s="1">
        <v>20150227</v>
      </c>
      <c r="B34" s="12">
        <v>7</v>
      </c>
      <c r="C34" s="6">
        <v>-2811</v>
      </c>
      <c r="D34" s="7">
        <v>5692</v>
      </c>
      <c r="E34" s="7">
        <v>-1052</v>
      </c>
      <c r="F34" s="8">
        <v>-1829</v>
      </c>
      <c r="G34" s="6">
        <v>-2811</v>
      </c>
      <c r="H34" s="7">
        <v>5692</v>
      </c>
      <c r="I34" s="7">
        <v>-1052</v>
      </c>
      <c r="J34" s="8">
        <v>-1829</v>
      </c>
    </row>
    <row r="35" spans="1:10" x14ac:dyDescent="0.25">
      <c r="A35" s="1">
        <v>20150227</v>
      </c>
      <c r="B35" s="2">
        <v>8</v>
      </c>
      <c r="C35" s="6">
        <v>-3305</v>
      </c>
      <c r="D35" s="7">
        <v>6443</v>
      </c>
      <c r="E35" s="7">
        <v>-1921</v>
      </c>
      <c r="F35" s="8">
        <v>-1218</v>
      </c>
      <c r="G35" s="6">
        <v>-3252</v>
      </c>
      <c r="H35" s="7">
        <v>6897</v>
      </c>
      <c r="I35" s="7">
        <v>-2427</v>
      </c>
      <c r="J35" s="8">
        <v>-1218</v>
      </c>
    </row>
    <row r="36" spans="1:10" x14ac:dyDescent="0.25">
      <c r="A36" s="1">
        <v>20150227</v>
      </c>
      <c r="B36" s="2">
        <v>9</v>
      </c>
      <c r="C36" s="6">
        <v>-3000</v>
      </c>
      <c r="D36" s="7">
        <v>7000</v>
      </c>
      <c r="E36" s="7">
        <v>-2410</v>
      </c>
      <c r="F36" s="8">
        <v>-1590</v>
      </c>
      <c r="G36" s="6">
        <v>-2667</v>
      </c>
      <c r="H36" s="7">
        <v>7000</v>
      </c>
      <c r="I36" s="7">
        <v>-2760</v>
      </c>
      <c r="J36" s="8">
        <v>-1574</v>
      </c>
    </row>
    <row r="37" spans="1:10" x14ac:dyDescent="0.25">
      <c r="A37" s="1">
        <v>20150227</v>
      </c>
      <c r="B37" s="2">
        <v>10</v>
      </c>
      <c r="C37" s="6">
        <v>-2630</v>
      </c>
      <c r="D37" s="7">
        <v>7000</v>
      </c>
      <c r="E37" s="7">
        <v>-2245</v>
      </c>
      <c r="F37" s="8">
        <v>-2125</v>
      </c>
      <c r="G37" s="6">
        <v>-2294</v>
      </c>
      <c r="H37" s="7">
        <v>7000</v>
      </c>
      <c r="I37" s="7">
        <v>-2581</v>
      </c>
      <c r="J37" s="8">
        <v>-2125</v>
      </c>
    </row>
    <row r="38" spans="1:10" x14ac:dyDescent="0.25">
      <c r="A38" s="1">
        <v>20150227</v>
      </c>
      <c r="B38" s="2">
        <v>11</v>
      </c>
      <c r="C38" s="6">
        <v>-2708</v>
      </c>
      <c r="D38" s="7">
        <v>6886</v>
      </c>
      <c r="E38" s="7">
        <v>-2104</v>
      </c>
      <c r="F38" s="8">
        <v>-2074</v>
      </c>
      <c r="G38" s="6">
        <v>-2287</v>
      </c>
      <c r="H38" s="7">
        <v>7000</v>
      </c>
      <c r="I38" s="7">
        <v>-2703</v>
      </c>
      <c r="J38" s="8">
        <v>-2010</v>
      </c>
    </row>
    <row r="39" spans="1:10" x14ac:dyDescent="0.25">
      <c r="A39" s="1">
        <v>20150227</v>
      </c>
      <c r="B39" s="2">
        <v>12</v>
      </c>
      <c r="C39" s="6">
        <v>-2773</v>
      </c>
      <c r="D39" s="7">
        <v>6970</v>
      </c>
      <c r="E39" s="7">
        <v>-2334</v>
      </c>
      <c r="F39" s="8">
        <v>-1863</v>
      </c>
      <c r="G39" s="6">
        <v>-2647</v>
      </c>
      <c r="H39" s="7">
        <v>7000</v>
      </c>
      <c r="I39" s="7">
        <v>-2518</v>
      </c>
      <c r="J39" s="8">
        <v>-1835</v>
      </c>
    </row>
    <row r="40" spans="1:10" x14ac:dyDescent="0.25">
      <c r="A40" s="1">
        <v>20150227</v>
      </c>
      <c r="B40" s="2">
        <v>13</v>
      </c>
      <c r="C40" s="6">
        <v>-2641</v>
      </c>
      <c r="D40" s="7">
        <v>7000</v>
      </c>
      <c r="E40" s="7">
        <v>-2538</v>
      </c>
      <c r="F40" s="8">
        <v>-1822</v>
      </c>
      <c r="G40" s="6">
        <v>-2299</v>
      </c>
      <c r="H40" s="7">
        <v>7000</v>
      </c>
      <c r="I40" s="7">
        <v>-2880</v>
      </c>
      <c r="J40" s="8">
        <v>-1822</v>
      </c>
    </row>
    <row r="41" spans="1:10" x14ac:dyDescent="0.25">
      <c r="A41" s="1">
        <v>20150227</v>
      </c>
      <c r="B41" s="2">
        <v>14</v>
      </c>
      <c r="C41" s="6">
        <v>-2672</v>
      </c>
      <c r="D41" s="7">
        <v>7000</v>
      </c>
      <c r="E41" s="7">
        <v>-2572</v>
      </c>
      <c r="F41" s="8">
        <v>-1756</v>
      </c>
      <c r="G41" s="6">
        <v>-2344</v>
      </c>
      <c r="H41" s="7">
        <v>7000</v>
      </c>
      <c r="I41" s="7">
        <v>-2900</v>
      </c>
      <c r="J41" s="8">
        <v>-1756</v>
      </c>
    </row>
    <row r="42" spans="1:10" x14ac:dyDescent="0.25">
      <c r="A42" s="1">
        <v>20150227</v>
      </c>
      <c r="B42" s="2">
        <v>15</v>
      </c>
      <c r="C42" s="6">
        <v>-2755</v>
      </c>
      <c r="D42" s="7">
        <v>7000</v>
      </c>
      <c r="E42" s="7">
        <v>-2555</v>
      </c>
      <c r="F42" s="8">
        <v>-1690</v>
      </c>
      <c r="G42" s="6">
        <v>-2413</v>
      </c>
      <c r="H42" s="7">
        <v>7000</v>
      </c>
      <c r="I42" s="7">
        <v>-2897</v>
      </c>
      <c r="J42" s="8">
        <v>-1690</v>
      </c>
    </row>
    <row r="43" spans="1:10" x14ac:dyDescent="0.25">
      <c r="A43" s="1">
        <v>20150227</v>
      </c>
      <c r="B43" s="12">
        <v>16</v>
      </c>
      <c r="C43" s="6">
        <v>-2924</v>
      </c>
      <c r="D43" s="7">
        <v>6240</v>
      </c>
      <c r="E43" s="7">
        <v>-1039</v>
      </c>
      <c r="F43" s="8">
        <v>-2276</v>
      </c>
      <c r="G43" s="6">
        <v>-2641</v>
      </c>
      <c r="H43" s="7">
        <v>6292</v>
      </c>
      <c r="I43" s="7">
        <v>-1375</v>
      </c>
      <c r="J43" s="8">
        <v>-2276</v>
      </c>
    </row>
    <row r="44" spans="1:10" x14ac:dyDescent="0.25">
      <c r="A44" s="1">
        <v>20150227</v>
      </c>
      <c r="B44" s="12">
        <v>17</v>
      </c>
      <c r="C44" s="6">
        <v>-2955</v>
      </c>
      <c r="D44" s="7">
        <v>5617</v>
      </c>
      <c r="E44" s="7">
        <v>-322</v>
      </c>
      <c r="F44" s="8">
        <v>-2340</v>
      </c>
      <c r="G44" s="6">
        <v>-2898</v>
      </c>
      <c r="H44" s="7">
        <v>5649</v>
      </c>
      <c r="I44" s="7">
        <v>-412</v>
      </c>
      <c r="J44" s="8">
        <v>-2340</v>
      </c>
    </row>
    <row r="45" spans="1:10" x14ac:dyDescent="0.25">
      <c r="A45" s="1">
        <v>20150227</v>
      </c>
      <c r="B45" s="12">
        <v>18</v>
      </c>
      <c r="C45" s="6">
        <v>-3295</v>
      </c>
      <c r="D45" s="7">
        <v>5471</v>
      </c>
      <c r="E45" s="7">
        <v>-150</v>
      </c>
      <c r="F45" s="8">
        <v>-2025</v>
      </c>
      <c r="G45" s="6">
        <v>-3282</v>
      </c>
      <c r="H45" s="7">
        <v>5763</v>
      </c>
      <c r="I45" s="7">
        <v>-456</v>
      </c>
      <c r="J45" s="8">
        <v>-2025</v>
      </c>
    </row>
    <row r="46" spans="1:10" x14ac:dyDescent="0.25">
      <c r="A46" s="1">
        <v>20150227</v>
      </c>
      <c r="B46" s="12">
        <v>19</v>
      </c>
      <c r="C46" s="6">
        <v>-3140</v>
      </c>
      <c r="D46" s="7">
        <v>5192</v>
      </c>
      <c r="E46" s="7">
        <v>-61</v>
      </c>
      <c r="F46" s="8">
        <v>-1991</v>
      </c>
      <c r="G46" s="6">
        <v>-2990</v>
      </c>
      <c r="H46" s="7">
        <v>5285</v>
      </c>
      <c r="I46" s="7">
        <v>-309</v>
      </c>
      <c r="J46" s="8">
        <v>-1987</v>
      </c>
    </row>
    <row r="47" spans="1:10" x14ac:dyDescent="0.25">
      <c r="A47" s="1">
        <v>20150227</v>
      </c>
      <c r="B47" s="2">
        <v>20</v>
      </c>
      <c r="C47" s="6">
        <v>-3022</v>
      </c>
      <c r="D47" s="7">
        <v>6189</v>
      </c>
      <c r="E47" s="7">
        <v>-1312</v>
      </c>
      <c r="F47" s="8">
        <v>-1855</v>
      </c>
      <c r="G47" s="6">
        <v>-2947</v>
      </c>
      <c r="H47" s="7">
        <v>6264</v>
      </c>
      <c r="I47" s="7">
        <v>-1488</v>
      </c>
      <c r="J47" s="8">
        <v>-1829</v>
      </c>
    </row>
    <row r="48" spans="1:10" x14ac:dyDescent="0.25">
      <c r="A48" s="1">
        <v>20150227</v>
      </c>
      <c r="B48" s="12">
        <v>21</v>
      </c>
      <c r="C48" s="6">
        <v>-3043</v>
      </c>
      <c r="D48" s="7">
        <v>6970</v>
      </c>
      <c r="E48" s="7">
        <v>-2511</v>
      </c>
      <c r="F48" s="8">
        <v>-1415</v>
      </c>
      <c r="G48" s="6">
        <v>-3043</v>
      </c>
      <c r="H48" s="7">
        <v>6999</v>
      </c>
      <c r="I48" s="7">
        <v>-2540</v>
      </c>
      <c r="J48" s="8">
        <v>-1415</v>
      </c>
    </row>
    <row r="49" spans="1:10" x14ac:dyDescent="0.25">
      <c r="A49" s="1">
        <v>20150227</v>
      </c>
      <c r="B49" s="2">
        <v>22</v>
      </c>
      <c r="C49" s="6">
        <v>-2871</v>
      </c>
      <c r="D49" s="7">
        <v>7000</v>
      </c>
      <c r="E49" s="7">
        <v>-2611</v>
      </c>
      <c r="F49" s="8">
        <v>-1518</v>
      </c>
      <c r="G49" s="6">
        <v>-2847</v>
      </c>
      <c r="H49" s="7">
        <v>7000</v>
      </c>
      <c r="I49" s="7">
        <v>-2975</v>
      </c>
      <c r="J49" s="8">
        <v>-1177</v>
      </c>
    </row>
    <row r="50" spans="1:10" x14ac:dyDescent="0.25">
      <c r="A50" s="1">
        <v>20150227</v>
      </c>
      <c r="B50" s="2">
        <v>23</v>
      </c>
      <c r="C50" s="6">
        <v>-3032</v>
      </c>
      <c r="D50" s="7">
        <v>7000</v>
      </c>
      <c r="E50" s="7">
        <v>-2870</v>
      </c>
      <c r="F50" s="8">
        <v>-1099</v>
      </c>
      <c r="G50" s="6">
        <v>-2934</v>
      </c>
      <c r="H50" s="7">
        <v>7000</v>
      </c>
      <c r="I50" s="7">
        <v>-3077</v>
      </c>
      <c r="J50" s="8">
        <v>-989</v>
      </c>
    </row>
    <row r="51" spans="1:10" x14ac:dyDescent="0.25">
      <c r="A51" s="1">
        <v>20150227</v>
      </c>
      <c r="B51" s="2">
        <v>24</v>
      </c>
      <c r="C51" s="13">
        <v>-2851</v>
      </c>
      <c r="D51" s="14">
        <v>7000</v>
      </c>
      <c r="E51" s="14">
        <v>-2899</v>
      </c>
      <c r="F51" s="15">
        <v>-1250</v>
      </c>
      <c r="G51" s="13">
        <v>-2881</v>
      </c>
      <c r="H51" s="14">
        <v>7000</v>
      </c>
      <c r="I51" s="14">
        <v>-2893</v>
      </c>
      <c r="J51" s="15">
        <v>-1227</v>
      </c>
    </row>
    <row r="52" spans="1:10" x14ac:dyDescent="0.25">
      <c r="A52" s="19">
        <v>20150228</v>
      </c>
      <c r="B52" s="33">
        <v>1</v>
      </c>
      <c r="C52" s="34">
        <v>-2993</v>
      </c>
      <c r="D52" s="35">
        <v>7000</v>
      </c>
      <c r="E52" s="35">
        <v>-2734</v>
      </c>
      <c r="F52" s="36">
        <v>-1272</v>
      </c>
      <c r="G52" s="34">
        <v>-2993</v>
      </c>
      <c r="H52" s="35">
        <v>7000</v>
      </c>
      <c r="I52" s="35">
        <v>-2735</v>
      </c>
      <c r="J52" s="36">
        <v>-1272</v>
      </c>
    </row>
    <row r="53" spans="1:10" x14ac:dyDescent="0.25">
      <c r="A53" s="1">
        <v>20150228</v>
      </c>
      <c r="B53" s="2">
        <v>2</v>
      </c>
      <c r="C53" s="6">
        <v>-2836</v>
      </c>
      <c r="D53" s="7">
        <v>7000</v>
      </c>
      <c r="E53" s="7">
        <v>-3164</v>
      </c>
      <c r="F53" s="8">
        <v>-1000</v>
      </c>
      <c r="G53" s="6">
        <v>-2836</v>
      </c>
      <c r="H53" s="7">
        <v>7000</v>
      </c>
      <c r="I53" s="7">
        <v>-3164</v>
      </c>
      <c r="J53" s="8">
        <v>-1000</v>
      </c>
    </row>
    <row r="54" spans="1:10" x14ac:dyDescent="0.25">
      <c r="A54" s="1">
        <v>20150228</v>
      </c>
      <c r="B54" s="2">
        <v>3</v>
      </c>
      <c r="C54" s="6">
        <v>-2625</v>
      </c>
      <c r="D54" s="7">
        <v>7000</v>
      </c>
      <c r="E54" s="7">
        <v>-3762</v>
      </c>
      <c r="F54" s="8">
        <v>-614</v>
      </c>
      <c r="G54" s="6">
        <v>-2625</v>
      </c>
      <c r="H54" s="7">
        <v>7000</v>
      </c>
      <c r="I54" s="7">
        <v>-3761</v>
      </c>
      <c r="J54" s="8">
        <v>-614</v>
      </c>
    </row>
    <row r="55" spans="1:10" x14ac:dyDescent="0.25">
      <c r="A55" s="1">
        <v>20150228</v>
      </c>
      <c r="B55" s="2">
        <v>4</v>
      </c>
      <c r="C55" s="6">
        <v>-3040</v>
      </c>
      <c r="D55" s="7">
        <v>7000</v>
      </c>
      <c r="E55" s="7">
        <v>-3187</v>
      </c>
      <c r="F55" s="8">
        <v>-773</v>
      </c>
      <c r="G55" s="6">
        <v>-3040</v>
      </c>
      <c r="H55" s="7">
        <v>7000</v>
      </c>
      <c r="I55" s="7">
        <v>-3187</v>
      </c>
      <c r="J55" s="8">
        <v>-773</v>
      </c>
    </row>
    <row r="56" spans="1:10" x14ac:dyDescent="0.25">
      <c r="A56" s="1">
        <v>20150228</v>
      </c>
      <c r="B56" s="2">
        <v>5</v>
      </c>
      <c r="C56" s="6">
        <v>-2933</v>
      </c>
      <c r="D56" s="7">
        <v>7000</v>
      </c>
      <c r="E56" s="7">
        <v>-3233</v>
      </c>
      <c r="F56" s="8">
        <v>-835</v>
      </c>
      <c r="G56" s="6">
        <v>-2933</v>
      </c>
      <c r="H56" s="7">
        <v>7000</v>
      </c>
      <c r="I56" s="7">
        <v>-3233</v>
      </c>
      <c r="J56" s="8">
        <v>-834</v>
      </c>
    </row>
    <row r="57" spans="1:10" x14ac:dyDescent="0.25">
      <c r="A57" s="1">
        <v>20150228</v>
      </c>
      <c r="B57" s="2">
        <v>6</v>
      </c>
      <c r="C57" s="6">
        <v>-2360</v>
      </c>
      <c r="D57" s="7">
        <v>7000</v>
      </c>
      <c r="E57" s="7">
        <v>-3765</v>
      </c>
      <c r="F57" s="8">
        <v>-875</v>
      </c>
      <c r="G57" s="6">
        <v>-2361</v>
      </c>
      <c r="H57" s="7">
        <v>7000</v>
      </c>
      <c r="I57" s="7">
        <v>-3765</v>
      </c>
      <c r="J57" s="8">
        <v>-875</v>
      </c>
    </row>
    <row r="58" spans="1:10" x14ac:dyDescent="0.25">
      <c r="A58" s="1">
        <v>20150228</v>
      </c>
      <c r="B58" s="2">
        <v>7</v>
      </c>
      <c r="C58" s="6">
        <v>-2137</v>
      </c>
      <c r="D58" s="7">
        <v>7000</v>
      </c>
      <c r="E58" s="7">
        <v>-3777</v>
      </c>
      <c r="F58" s="8">
        <v>-1085</v>
      </c>
      <c r="G58" s="6">
        <v>-2137</v>
      </c>
      <c r="H58" s="7">
        <v>7000</v>
      </c>
      <c r="I58" s="7">
        <v>-3777</v>
      </c>
      <c r="J58" s="8">
        <v>-1085</v>
      </c>
    </row>
    <row r="59" spans="1:10" x14ac:dyDescent="0.25">
      <c r="A59" s="1">
        <v>20150228</v>
      </c>
      <c r="B59" s="2">
        <v>8</v>
      </c>
      <c r="C59" s="6">
        <v>-1852</v>
      </c>
      <c r="D59" s="7">
        <v>7000</v>
      </c>
      <c r="E59" s="7">
        <v>-3715</v>
      </c>
      <c r="F59" s="8">
        <v>-1433</v>
      </c>
      <c r="G59" s="6">
        <v>-1852</v>
      </c>
      <c r="H59" s="7">
        <v>7000</v>
      </c>
      <c r="I59" s="7">
        <v>-3715</v>
      </c>
      <c r="J59" s="8">
        <v>-1433</v>
      </c>
    </row>
    <row r="60" spans="1:10" x14ac:dyDescent="0.25">
      <c r="A60" s="1">
        <v>20150228</v>
      </c>
      <c r="B60" s="2">
        <v>9</v>
      </c>
      <c r="C60" s="6">
        <v>-1832</v>
      </c>
      <c r="D60" s="7">
        <v>7000</v>
      </c>
      <c r="E60" s="7">
        <v>-3537</v>
      </c>
      <c r="F60" s="8">
        <v>-1631</v>
      </c>
      <c r="G60" s="6">
        <v>-1832</v>
      </c>
      <c r="H60" s="7">
        <v>7000</v>
      </c>
      <c r="I60" s="7">
        <v>-3537</v>
      </c>
      <c r="J60" s="8">
        <v>-1631</v>
      </c>
    </row>
    <row r="61" spans="1:10" x14ac:dyDescent="0.25">
      <c r="A61" s="1">
        <v>20150228</v>
      </c>
      <c r="B61" s="2">
        <v>10</v>
      </c>
      <c r="C61" s="6">
        <v>-1926</v>
      </c>
      <c r="D61" s="7">
        <v>7000</v>
      </c>
      <c r="E61" s="7">
        <v>-2796</v>
      </c>
      <c r="F61" s="8">
        <v>-2277</v>
      </c>
      <c r="G61" s="6">
        <v>-1926</v>
      </c>
      <c r="H61" s="7">
        <v>7000</v>
      </c>
      <c r="I61" s="7">
        <v>-2796</v>
      </c>
      <c r="J61" s="8">
        <v>-2277</v>
      </c>
    </row>
    <row r="62" spans="1:10" x14ac:dyDescent="0.25">
      <c r="A62" s="1">
        <v>20150228</v>
      </c>
      <c r="B62" s="2">
        <v>11</v>
      </c>
      <c r="C62" s="6">
        <v>-1824</v>
      </c>
      <c r="D62" s="7">
        <v>7000</v>
      </c>
      <c r="E62" s="7">
        <v>-2928</v>
      </c>
      <c r="F62" s="8">
        <v>-2247</v>
      </c>
      <c r="G62" s="6">
        <v>-1824</v>
      </c>
      <c r="H62" s="7">
        <v>7000</v>
      </c>
      <c r="I62" s="7">
        <v>-2928</v>
      </c>
      <c r="J62" s="8">
        <v>-2247</v>
      </c>
    </row>
    <row r="63" spans="1:10" x14ac:dyDescent="0.25">
      <c r="A63" s="1">
        <v>20150228</v>
      </c>
      <c r="B63" s="2">
        <v>12</v>
      </c>
      <c r="C63" s="6">
        <v>-1798</v>
      </c>
      <c r="D63" s="7">
        <v>7000</v>
      </c>
      <c r="E63" s="7">
        <v>-3094</v>
      </c>
      <c r="F63" s="8">
        <v>-2108</v>
      </c>
      <c r="G63" s="6">
        <v>-1798</v>
      </c>
      <c r="H63" s="7">
        <v>7000</v>
      </c>
      <c r="I63" s="7">
        <v>-3094</v>
      </c>
      <c r="J63" s="8">
        <v>-2108</v>
      </c>
    </row>
    <row r="64" spans="1:10" x14ac:dyDescent="0.25">
      <c r="A64" s="1">
        <v>20150228</v>
      </c>
      <c r="B64" s="2">
        <v>13</v>
      </c>
      <c r="C64" s="6">
        <v>-1692</v>
      </c>
      <c r="D64" s="7">
        <v>7000</v>
      </c>
      <c r="E64" s="7">
        <v>-3390</v>
      </c>
      <c r="F64" s="8">
        <v>-1919</v>
      </c>
      <c r="G64" s="6">
        <v>-2067</v>
      </c>
      <c r="H64" s="7">
        <v>7000</v>
      </c>
      <c r="I64" s="7">
        <v>-3014</v>
      </c>
      <c r="J64" s="8">
        <v>-1919</v>
      </c>
    </row>
    <row r="65" spans="1:10" x14ac:dyDescent="0.25">
      <c r="A65" s="1">
        <v>20150228</v>
      </c>
      <c r="B65" s="2">
        <v>14</v>
      </c>
      <c r="C65" s="6">
        <v>-1568</v>
      </c>
      <c r="D65" s="7">
        <v>7000</v>
      </c>
      <c r="E65" s="7">
        <v>-3722</v>
      </c>
      <c r="F65" s="8">
        <v>-1711</v>
      </c>
      <c r="G65" s="6">
        <v>-1939</v>
      </c>
      <c r="H65" s="7">
        <v>7000</v>
      </c>
      <c r="I65" s="7">
        <v>-3431</v>
      </c>
      <c r="J65" s="8">
        <v>-1629</v>
      </c>
    </row>
    <row r="66" spans="1:10" x14ac:dyDescent="0.25">
      <c r="A66" s="1">
        <v>20150228</v>
      </c>
      <c r="B66" s="2">
        <v>15</v>
      </c>
      <c r="C66" s="6">
        <v>-2248</v>
      </c>
      <c r="D66" s="7">
        <v>7000</v>
      </c>
      <c r="E66" s="7">
        <v>-3192</v>
      </c>
      <c r="F66" s="8">
        <v>-1560</v>
      </c>
      <c r="G66" s="6">
        <v>-2247</v>
      </c>
      <c r="H66" s="7">
        <v>7000</v>
      </c>
      <c r="I66" s="7">
        <v>-3192</v>
      </c>
      <c r="J66" s="8">
        <v>-1560</v>
      </c>
    </row>
    <row r="67" spans="1:10" x14ac:dyDescent="0.25">
      <c r="A67" s="1">
        <v>20150228</v>
      </c>
      <c r="B67" s="2">
        <v>16</v>
      </c>
      <c r="C67" s="6">
        <v>-2195</v>
      </c>
      <c r="D67" s="7">
        <v>7000</v>
      </c>
      <c r="E67" s="7">
        <v>-2905</v>
      </c>
      <c r="F67" s="8">
        <v>-1899</v>
      </c>
      <c r="G67" s="6">
        <v>-2195</v>
      </c>
      <c r="H67" s="7">
        <v>7000</v>
      </c>
      <c r="I67" s="7">
        <v>-2905</v>
      </c>
      <c r="J67" s="8">
        <v>-1899</v>
      </c>
    </row>
    <row r="68" spans="1:10" x14ac:dyDescent="0.25">
      <c r="A68" s="1">
        <v>20150228</v>
      </c>
      <c r="B68" s="2">
        <v>17</v>
      </c>
      <c r="C68" s="6">
        <v>-2300</v>
      </c>
      <c r="D68" s="7">
        <v>7000</v>
      </c>
      <c r="E68" s="7">
        <v>-2553</v>
      </c>
      <c r="F68" s="8">
        <v>-2146</v>
      </c>
      <c r="G68" s="6">
        <v>-2300</v>
      </c>
      <c r="H68" s="7">
        <v>7000</v>
      </c>
      <c r="I68" s="7">
        <v>-2553</v>
      </c>
      <c r="J68" s="8">
        <v>-2146</v>
      </c>
    </row>
    <row r="69" spans="1:10" x14ac:dyDescent="0.25">
      <c r="A69" s="1">
        <v>20150228</v>
      </c>
      <c r="B69" s="12">
        <v>18</v>
      </c>
      <c r="C69" s="6">
        <v>-2611</v>
      </c>
      <c r="D69" s="7">
        <v>6120</v>
      </c>
      <c r="E69" s="7">
        <v>-1619</v>
      </c>
      <c r="F69" s="8">
        <v>-1890</v>
      </c>
      <c r="G69" s="6">
        <v>-2611</v>
      </c>
      <c r="H69" s="7">
        <v>6120</v>
      </c>
      <c r="I69" s="7">
        <v>-1619</v>
      </c>
      <c r="J69" s="8">
        <v>-1890</v>
      </c>
    </row>
    <row r="70" spans="1:10" x14ac:dyDescent="0.25">
      <c r="A70" s="1">
        <v>20150228</v>
      </c>
      <c r="B70" s="2">
        <v>19</v>
      </c>
      <c r="C70" s="6">
        <v>-2827</v>
      </c>
      <c r="D70" s="7">
        <v>7000</v>
      </c>
      <c r="E70" s="7">
        <v>-2506</v>
      </c>
      <c r="F70" s="8">
        <v>-1667</v>
      </c>
      <c r="G70" s="6">
        <v>-2827</v>
      </c>
      <c r="H70" s="7">
        <v>7000</v>
      </c>
      <c r="I70" s="7">
        <v>-2506</v>
      </c>
      <c r="J70" s="8">
        <v>-1667</v>
      </c>
    </row>
    <row r="71" spans="1:10" x14ac:dyDescent="0.25">
      <c r="A71" s="1">
        <v>20150228</v>
      </c>
      <c r="B71" s="2">
        <v>20</v>
      </c>
      <c r="C71" s="6">
        <v>-2740</v>
      </c>
      <c r="D71" s="7">
        <v>7000</v>
      </c>
      <c r="E71" s="7">
        <v>-2847</v>
      </c>
      <c r="F71" s="8">
        <v>-1412</v>
      </c>
      <c r="G71" s="6">
        <v>-2740</v>
      </c>
      <c r="H71" s="7">
        <v>7000</v>
      </c>
      <c r="I71" s="7">
        <v>-2847</v>
      </c>
      <c r="J71" s="8">
        <v>-1412</v>
      </c>
    </row>
    <row r="72" spans="1:10" x14ac:dyDescent="0.25">
      <c r="A72" s="1">
        <v>20150228</v>
      </c>
      <c r="B72" s="2">
        <v>21</v>
      </c>
      <c r="C72" s="6">
        <v>-2197</v>
      </c>
      <c r="D72" s="7">
        <v>7000</v>
      </c>
      <c r="E72" s="7">
        <v>-3669</v>
      </c>
      <c r="F72" s="8">
        <v>-1134</v>
      </c>
      <c r="G72" s="6">
        <v>-2197</v>
      </c>
      <c r="H72" s="7">
        <v>7000</v>
      </c>
      <c r="I72" s="7">
        <v>-3669</v>
      </c>
      <c r="J72" s="8">
        <v>-1134</v>
      </c>
    </row>
    <row r="73" spans="1:10" x14ac:dyDescent="0.25">
      <c r="A73" s="1">
        <v>20150228</v>
      </c>
      <c r="B73" s="2">
        <v>22</v>
      </c>
      <c r="C73" s="6">
        <v>-1678</v>
      </c>
      <c r="D73" s="7">
        <v>5648</v>
      </c>
      <c r="E73" s="7">
        <v>-3506</v>
      </c>
      <c r="F73" s="8">
        <v>-465</v>
      </c>
      <c r="G73" s="6">
        <v>-1704</v>
      </c>
      <c r="H73" s="7">
        <v>5710</v>
      </c>
      <c r="I73" s="7">
        <v>-3627</v>
      </c>
      <c r="J73" s="8">
        <v>-379</v>
      </c>
    </row>
    <row r="74" spans="1:10" x14ac:dyDescent="0.25">
      <c r="A74" s="1">
        <v>20150228</v>
      </c>
      <c r="B74" s="2">
        <v>23</v>
      </c>
      <c r="C74" s="6">
        <v>-1785</v>
      </c>
      <c r="D74" s="7">
        <v>5423</v>
      </c>
      <c r="E74" s="7">
        <v>-2651</v>
      </c>
      <c r="F74" s="8">
        <v>-987</v>
      </c>
      <c r="G74" s="6">
        <v>-1781</v>
      </c>
      <c r="H74" s="7">
        <v>5362</v>
      </c>
      <c r="I74" s="7">
        <v>-2576</v>
      </c>
      <c r="J74" s="8">
        <v>-1005</v>
      </c>
    </row>
    <row r="75" spans="1:10" x14ac:dyDescent="0.25">
      <c r="A75" s="1">
        <v>20150228</v>
      </c>
      <c r="B75" s="2">
        <v>24</v>
      </c>
      <c r="C75" s="13">
        <v>-2028</v>
      </c>
      <c r="D75" s="14">
        <v>4952</v>
      </c>
      <c r="E75" s="14">
        <v>-1928</v>
      </c>
      <c r="F75" s="15">
        <v>-997</v>
      </c>
      <c r="G75" s="13">
        <v>-2028</v>
      </c>
      <c r="H75" s="14">
        <v>4970</v>
      </c>
      <c r="I75" s="14">
        <v>-1945</v>
      </c>
      <c r="J75" s="15">
        <v>-997</v>
      </c>
    </row>
    <row r="76" spans="1:10" x14ac:dyDescent="0.25">
      <c r="A76" s="19">
        <v>20150301</v>
      </c>
      <c r="B76" s="33">
        <v>1</v>
      </c>
      <c r="C76" s="34">
        <v>-1611</v>
      </c>
      <c r="D76" s="35">
        <v>4718</v>
      </c>
      <c r="E76" s="35">
        <v>-1505</v>
      </c>
      <c r="F76" s="36">
        <v>-1602</v>
      </c>
      <c r="G76" s="34">
        <v>-1624</v>
      </c>
      <c r="H76" s="35">
        <v>4687</v>
      </c>
      <c r="I76" s="35">
        <v>-1461</v>
      </c>
      <c r="J76" s="36">
        <v>-1601</v>
      </c>
    </row>
    <row r="77" spans="1:10" x14ac:dyDescent="0.25">
      <c r="A77" s="1">
        <v>20150301</v>
      </c>
      <c r="B77" s="2">
        <v>2</v>
      </c>
      <c r="C77" s="6">
        <v>-1385</v>
      </c>
      <c r="D77" s="7">
        <v>5410</v>
      </c>
      <c r="E77" s="7">
        <v>-1780</v>
      </c>
      <c r="F77" s="8">
        <v>-2245</v>
      </c>
      <c r="G77" s="6">
        <v>-1385</v>
      </c>
      <c r="H77" s="7">
        <v>5439</v>
      </c>
      <c r="I77" s="7">
        <v>-1809</v>
      </c>
      <c r="J77" s="8">
        <v>-2245</v>
      </c>
    </row>
    <row r="78" spans="1:10" x14ac:dyDescent="0.25">
      <c r="A78" s="1">
        <v>20150301</v>
      </c>
      <c r="B78" s="2">
        <v>3</v>
      </c>
      <c r="C78" s="6">
        <v>-1274</v>
      </c>
      <c r="D78" s="7">
        <v>5355</v>
      </c>
      <c r="E78" s="7">
        <v>-1853</v>
      </c>
      <c r="F78" s="8">
        <v>-2228</v>
      </c>
      <c r="G78" s="6">
        <v>-1274</v>
      </c>
      <c r="H78" s="7">
        <v>5353</v>
      </c>
      <c r="I78" s="7">
        <v>-1851</v>
      </c>
      <c r="J78" s="8">
        <v>-2228</v>
      </c>
    </row>
    <row r="79" spans="1:10" x14ac:dyDescent="0.25">
      <c r="A79" s="1">
        <v>20150301</v>
      </c>
      <c r="B79" s="2">
        <v>4</v>
      </c>
      <c r="C79" s="6">
        <v>-1212</v>
      </c>
      <c r="D79" s="7">
        <v>4774</v>
      </c>
      <c r="E79" s="7">
        <v>-1298</v>
      </c>
      <c r="F79" s="8">
        <v>-2263</v>
      </c>
      <c r="G79" s="6">
        <v>-1212</v>
      </c>
      <c r="H79" s="7">
        <v>4741</v>
      </c>
      <c r="I79" s="7">
        <v>-1266</v>
      </c>
      <c r="J79" s="8">
        <v>-2263</v>
      </c>
    </row>
    <row r="80" spans="1:10" x14ac:dyDescent="0.25">
      <c r="A80" s="1">
        <v>20150301</v>
      </c>
      <c r="B80" s="2">
        <v>5</v>
      </c>
      <c r="C80" s="6">
        <v>-1596</v>
      </c>
      <c r="D80" s="7">
        <v>4277</v>
      </c>
      <c r="E80" s="7">
        <v>-249</v>
      </c>
      <c r="F80" s="8">
        <v>-2432</v>
      </c>
      <c r="G80" s="6">
        <v>-1596</v>
      </c>
      <c r="H80" s="7">
        <v>4233</v>
      </c>
      <c r="I80" s="7">
        <v>-206</v>
      </c>
      <c r="J80" s="8">
        <v>-2432</v>
      </c>
    </row>
    <row r="81" spans="1:10" x14ac:dyDescent="0.25">
      <c r="A81" s="1">
        <v>20150301</v>
      </c>
      <c r="B81" s="2">
        <v>6</v>
      </c>
      <c r="C81" s="6">
        <v>-1621</v>
      </c>
      <c r="D81" s="7">
        <v>3868</v>
      </c>
      <c r="E81" s="7">
        <v>-316</v>
      </c>
      <c r="F81" s="8">
        <v>-1931</v>
      </c>
      <c r="G81" s="6">
        <v>-1621</v>
      </c>
      <c r="H81" s="7">
        <v>3868</v>
      </c>
      <c r="I81" s="7">
        <v>-130</v>
      </c>
      <c r="J81" s="8">
        <v>-2118</v>
      </c>
    </row>
    <row r="82" spans="1:10" x14ac:dyDescent="0.25">
      <c r="A82" s="1">
        <v>20150301</v>
      </c>
      <c r="B82" s="2">
        <v>7</v>
      </c>
      <c r="C82" s="6">
        <v>-2052</v>
      </c>
      <c r="D82" s="7">
        <v>7000</v>
      </c>
      <c r="E82" s="7">
        <v>-2302</v>
      </c>
      <c r="F82" s="8">
        <v>-2646</v>
      </c>
      <c r="G82" s="6">
        <v>-2052</v>
      </c>
      <c r="H82" s="7">
        <v>7000</v>
      </c>
      <c r="I82" s="7">
        <v>-2302</v>
      </c>
      <c r="J82" s="8">
        <v>-2646</v>
      </c>
    </row>
    <row r="83" spans="1:10" x14ac:dyDescent="0.25">
      <c r="A83" s="1">
        <v>20150301</v>
      </c>
      <c r="B83" s="2">
        <v>8</v>
      </c>
      <c r="C83" s="6">
        <v>-1711</v>
      </c>
      <c r="D83" s="7">
        <v>7000</v>
      </c>
      <c r="E83" s="7">
        <v>-2508</v>
      </c>
      <c r="F83" s="8">
        <v>-2781</v>
      </c>
      <c r="G83" s="6">
        <v>-1711</v>
      </c>
      <c r="H83" s="7">
        <v>7000</v>
      </c>
      <c r="I83" s="7">
        <v>-2508</v>
      </c>
      <c r="J83" s="8">
        <v>-2781</v>
      </c>
    </row>
    <row r="84" spans="1:10" x14ac:dyDescent="0.25">
      <c r="A84" s="1">
        <v>20150301</v>
      </c>
      <c r="B84" s="2">
        <v>9</v>
      </c>
      <c r="C84" s="6">
        <v>-1266</v>
      </c>
      <c r="D84" s="7">
        <v>7000</v>
      </c>
      <c r="E84" s="7">
        <v>-3138</v>
      </c>
      <c r="F84" s="8">
        <v>-2597</v>
      </c>
      <c r="G84" s="6">
        <v>-1266</v>
      </c>
      <c r="H84" s="7">
        <v>7000</v>
      </c>
      <c r="I84" s="7">
        <v>-3138</v>
      </c>
      <c r="J84" s="8">
        <v>-2597</v>
      </c>
    </row>
    <row r="85" spans="1:10" x14ac:dyDescent="0.25">
      <c r="A85" s="1">
        <v>20150301</v>
      </c>
      <c r="B85" s="2">
        <v>10</v>
      </c>
      <c r="C85" s="6">
        <v>-1408</v>
      </c>
      <c r="D85" s="7">
        <v>4663</v>
      </c>
      <c r="E85" s="7">
        <v>-1387</v>
      </c>
      <c r="F85" s="8">
        <v>-1868</v>
      </c>
      <c r="G85" s="6">
        <v>-1408</v>
      </c>
      <c r="H85" s="7">
        <v>4598</v>
      </c>
      <c r="I85" s="7">
        <v>-1241</v>
      </c>
      <c r="J85" s="8">
        <v>-1950</v>
      </c>
    </row>
    <row r="86" spans="1:10" x14ac:dyDescent="0.25">
      <c r="A86" s="1">
        <v>20150301</v>
      </c>
      <c r="B86" s="2">
        <v>11</v>
      </c>
      <c r="C86" s="6">
        <v>-1559</v>
      </c>
      <c r="D86" s="7">
        <v>5491</v>
      </c>
      <c r="E86" s="7">
        <v>-1746</v>
      </c>
      <c r="F86" s="8">
        <v>-2186</v>
      </c>
      <c r="G86" s="6">
        <v>-1559</v>
      </c>
      <c r="H86" s="7">
        <v>5498</v>
      </c>
      <c r="I86" s="7">
        <v>-1753</v>
      </c>
      <c r="J86" s="8">
        <v>-2186</v>
      </c>
    </row>
    <row r="87" spans="1:10" x14ac:dyDescent="0.25">
      <c r="A87" s="1">
        <v>20150301</v>
      </c>
      <c r="B87" s="2">
        <v>12</v>
      </c>
      <c r="C87" s="6">
        <v>-1580</v>
      </c>
      <c r="D87" s="7">
        <v>4228</v>
      </c>
      <c r="E87" s="7">
        <v>-592</v>
      </c>
      <c r="F87" s="8">
        <v>-2055</v>
      </c>
      <c r="G87" s="6">
        <v>-1580</v>
      </c>
      <c r="H87" s="7">
        <v>4207</v>
      </c>
      <c r="I87" s="7">
        <v>-547</v>
      </c>
      <c r="J87" s="8">
        <v>-2080</v>
      </c>
    </row>
    <row r="88" spans="1:10" x14ac:dyDescent="0.25">
      <c r="A88" s="1">
        <v>20150301</v>
      </c>
      <c r="B88" s="2">
        <v>13</v>
      </c>
      <c r="C88" s="6">
        <v>-1405</v>
      </c>
      <c r="D88" s="7">
        <v>4066</v>
      </c>
      <c r="E88" s="7">
        <v>-1231</v>
      </c>
      <c r="F88" s="8">
        <v>-1430</v>
      </c>
      <c r="G88" s="6">
        <v>-1405</v>
      </c>
      <c r="H88" s="7">
        <v>4068</v>
      </c>
      <c r="I88" s="7">
        <v>-1215</v>
      </c>
      <c r="J88" s="8">
        <v>-1448</v>
      </c>
    </row>
    <row r="89" spans="1:10" x14ac:dyDescent="0.25">
      <c r="A89" s="1">
        <v>20150301</v>
      </c>
      <c r="B89" s="2">
        <v>14</v>
      </c>
      <c r="C89" s="6">
        <v>-1125</v>
      </c>
      <c r="D89" s="7">
        <v>5226</v>
      </c>
      <c r="E89" s="7">
        <v>-1541</v>
      </c>
      <c r="F89" s="8">
        <v>-2560</v>
      </c>
      <c r="G89" s="6">
        <v>-1125</v>
      </c>
      <c r="H89" s="7">
        <v>5215</v>
      </c>
      <c r="I89" s="7">
        <v>-1522</v>
      </c>
      <c r="J89" s="8">
        <v>-2569</v>
      </c>
    </row>
    <row r="90" spans="1:10" x14ac:dyDescent="0.25">
      <c r="A90" s="1">
        <v>20150301</v>
      </c>
      <c r="B90" s="2">
        <v>15</v>
      </c>
      <c r="C90" s="6">
        <v>-1078</v>
      </c>
      <c r="D90" s="7">
        <v>5441</v>
      </c>
      <c r="E90" s="7">
        <v>-855</v>
      </c>
      <c r="F90" s="8">
        <v>-3508</v>
      </c>
      <c r="G90" s="6">
        <v>-1078</v>
      </c>
      <c r="H90" s="7">
        <v>5464</v>
      </c>
      <c r="I90" s="7">
        <v>-869</v>
      </c>
      <c r="J90" s="8">
        <v>-3517</v>
      </c>
    </row>
    <row r="91" spans="1:10" x14ac:dyDescent="0.25">
      <c r="A91" s="1">
        <v>20150301</v>
      </c>
      <c r="B91" s="2">
        <v>16</v>
      </c>
      <c r="C91" s="6">
        <v>-1414</v>
      </c>
      <c r="D91" s="7">
        <v>4813</v>
      </c>
      <c r="E91" s="7">
        <v>851</v>
      </c>
      <c r="F91" s="8">
        <v>-4250</v>
      </c>
      <c r="G91" s="6">
        <v>-1414</v>
      </c>
      <c r="H91" s="7">
        <v>4789</v>
      </c>
      <c r="I91" s="7">
        <v>875</v>
      </c>
      <c r="J91" s="8">
        <v>-4250</v>
      </c>
    </row>
    <row r="92" spans="1:10" x14ac:dyDescent="0.25">
      <c r="A92" s="1">
        <v>20150301</v>
      </c>
      <c r="B92" s="2">
        <v>17</v>
      </c>
      <c r="C92" s="6">
        <v>-1692</v>
      </c>
      <c r="D92" s="7">
        <v>4032</v>
      </c>
      <c r="E92" s="7">
        <v>1910</v>
      </c>
      <c r="F92" s="8">
        <v>-4250</v>
      </c>
      <c r="G92" s="6">
        <v>-1692</v>
      </c>
      <c r="H92" s="7">
        <v>4006</v>
      </c>
      <c r="I92" s="7">
        <v>1936</v>
      </c>
      <c r="J92" s="8">
        <v>-4250</v>
      </c>
    </row>
    <row r="93" spans="1:10" x14ac:dyDescent="0.25">
      <c r="A93" s="1">
        <v>20150301</v>
      </c>
      <c r="B93" s="12">
        <v>18</v>
      </c>
      <c r="C93" s="6">
        <v>-1958</v>
      </c>
      <c r="D93" s="7">
        <v>4562</v>
      </c>
      <c r="E93" s="7">
        <v>1534</v>
      </c>
      <c r="F93" s="8">
        <v>-4138</v>
      </c>
      <c r="G93" s="6">
        <v>-1958</v>
      </c>
      <c r="H93" s="7">
        <v>4561</v>
      </c>
      <c r="I93" s="7">
        <v>1535</v>
      </c>
      <c r="J93" s="8">
        <v>-4139</v>
      </c>
    </row>
    <row r="94" spans="1:10" x14ac:dyDescent="0.25">
      <c r="A94" s="1">
        <v>20150301</v>
      </c>
      <c r="B94" s="2">
        <v>19</v>
      </c>
      <c r="C94" s="6">
        <v>-2713</v>
      </c>
      <c r="D94" s="7">
        <v>5591</v>
      </c>
      <c r="E94" s="7">
        <v>715</v>
      </c>
      <c r="F94" s="8">
        <v>-3594</v>
      </c>
      <c r="G94" s="6">
        <v>-2713</v>
      </c>
      <c r="H94" s="7">
        <v>5612</v>
      </c>
      <c r="I94" s="7">
        <v>727</v>
      </c>
      <c r="J94" s="8">
        <v>-3627</v>
      </c>
    </row>
    <row r="95" spans="1:10" x14ac:dyDescent="0.25">
      <c r="A95" s="1">
        <v>20150301</v>
      </c>
      <c r="B95" s="2">
        <v>20</v>
      </c>
      <c r="C95" s="6">
        <v>-3002</v>
      </c>
      <c r="D95" s="7">
        <v>6802</v>
      </c>
      <c r="E95" s="7">
        <v>-1273</v>
      </c>
      <c r="F95" s="8">
        <v>-2527</v>
      </c>
      <c r="G95" s="6">
        <v>-3002</v>
      </c>
      <c r="H95" s="7">
        <v>6743</v>
      </c>
      <c r="I95" s="7">
        <v>-1119</v>
      </c>
      <c r="J95" s="8">
        <v>-2621</v>
      </c>
    </row>
    <row r="96" spans="1:10" x14ac:dyDescent="0.25">
      <c r="A96" s="1">
        <v>20150301</v>
      </c>
      <c r="B96" s="2">
        <v>21</v>
      </c>
      <c r="C96" s="6">
        <v>-2766</v>
      </c>
      <c r="D96" s="7">
        <v>6954</v>
      </c>
      <c r="E96" s="7">
        <v>-1338</v>
      </c>
      <c r="F96" s="8">
        <v>-2850</v>
      </c>
      <c r="G96" s="6">
        <v>-2766</v>
      </c>
      <c r="H96" s="7">
        <v>7000</v>
      </c>
      <c r="I96" s="7">
        <v>-1326</v>
      </c>
      <c r="J96" s="8">
        <v>-2909</v>
      </c>
    </row>
    <row r="97" spans="1:10" x14ac:dyDescent="0.25">
      <c r="A97" s="1">
        <v>20150301</v>
      </c>
      <c r="B97" s="2">
        <v>22</v>
      </c>
      <c r="C97" s="6">
        <v>-2406</v>
      </c>
      <c r="D97" s="7">
        <v>6395</v>
      </c>
      <c r="E97" s="7">
        <v>-407</v>
      </c>
      <c r="F97" s="8">
        <v>-3582</v>
      </c>
      <c r="G97" s="6">
        <v>-2406</v>
      </c>
      <c r="H97" s="7">
        <v>6429</v>
      </c>
      <c r="I97" s="7">
        <v>-442</v>
      </c>
      <c r="J97" s="8">
        <v>-3581</v>
      </c>
    </row>
    <row r="98" spans="1:10" x14ac:dyDescent="0.25">
      <c r="A98" s="1">
        <v>20150301</v>
      </c>
      <c r="B98" s="2">
        <v>23</v>
      </c>
      <c r="C98" s="6">
        <v>-2430</v>
      </c>
      <c r="D98" s="7">
        <v>6626</v>
      </c>
      <c r="E98" s="7">
        <v>-1110</v>
      </c>
      <c r="F98" s="8">
        <v>-3086</v>
      </c>
      <c r="G98" s="6">
        <v>-2430</v>
      </c>
      <c r="H98" s="7">
        <v>6696</v>
      </c>
      <c r="I98" s="7">
        <v>-1125</v>
      </c>
      <c r="J98" s="8">
        <v>-3141</v>
      </c>
    </row>
    <row r="99" spans="1:10" x14ac:dyDescent="0.25">
      <c r="A99" s="1">
        <v>20150301</v>
      </c>
      <c r="B99" s="12">
        <v>24</v>
      </c>
      <c r="C99" s="13">
        <v>-2346</v>
      </c>
      <c r="D99" s="14">
        <v>6926</v>
      </c>
      <c r="E99" s="14">
        <v>-2073</v>
      </c>
      <c r="F99" s="15">
        <v>-2507</v>
      </c>
      <c r="G99" s="13">
        <v>-2346</v>
      </c>
      <c r="H99" s="14">
        <v>6926</v>
      </c>
      <c r="I99" s="14">
        <v>-2073</v>
      </c>
      <c r="J99" s="15">
        <v>-2507</v>
      </c>
    </row>
    <row r="100" spans="1:10" x14ac:dyDescent="0.25">
      <c r="A100" s="19">
        <v>20150302</v>
      </c>
      <c r="B100" s="42">
        <v>1</v>
      </c>
      <c r="C100" s="34">
        <v>-1537</v>
      </c>
      <c r="D100" s="35">
        <v>4565</v>
      </c>
      <c r="E100" s="35">
        <v>-1092</v>
      </c>
      <c r="F100" s="36">
        <v>-1936</v>
      </c>
      <c r="G100" s="34">
        <v>-1537</v>
      </c>
      <c r="H100" s="35">
        <v>4565</v>
      </c>
      <c r="I100" s="35">
        <v>-1091</v>
      </c>
      <c r="J100" s="36">
        <v>-1936</v>
      </c>
    </row>
    <row r="101" spans="1:10" x14ac:dyDescent="0.25">
      <c r="A101" s="1">
        <v>20150302</v>
      </c>
      <c r="B101" s="12">
        <v>2</v>
      </c>
      <c r="C101" s="6">
        <v>-1340</v>
      </c>
      <c r="D101" s="7">
        <v>4026</v>
      </c>
      <c r="E101" s="7">
        <v>39</v>
      </c>
      <c r="F101" s="8">
        <v>-2725</v>
      </c>
      <c r="G101" s="6">
        <v>-1340</v>
      </c>
      <c r="H101" s="7">
        <v>4026</v>
      </c>
      <c r="I101" s="7">
        <v>40</v>
      </c>
      <c r="J101" s="8">
        <v>-2725</v>
      </c>
    </row>
    <row r="102" spans="1:10" x14ac:dyDescent="0.25">
      <c r="A102" s="1">
        <v>20150302</v>
      </c>
      <c r="B102" s="12">
        <v>3</v>
      </c>
      <c r="C102" s="6">
        <v>-1820</v>
      </c>
      <c r="D102" s="7">
        <v>4339</v>
      </c>
      <c r="E102" s="7">
        <v>424</v>
      </c>
      <c r="F102" s="8">
        <v>-2943</v>
      </c>
      <c r="G102" s="6">
        <v>-1820</v>
      </c>
      <c r="H102" s="7">
        <v>4339</v>
      </c>
      <c r="I102" s="7">
        <v>424</v>
      </c>
      <c r="J102" s="8">
        <v>-2943</v>
      </c>
    </row>
    <row r="103" spans="1:10" x14ac:dyDescent="0.25">
      <c r="A103" s="1">
        <v>20150302</v>
      </c>
      <c r="B103" s="12">
        <v>4</v>
      </c>
      <c r="C103" s="6">
        <v>-2045</v>
      </c>
      <c r="D103" s="7">
        <v>2821</v>
      </c>
      <c r="E103" s="7">
        <v>2094</v>
      </c>
      <c r="F103" s="8">
        <v>-2869</v>
      </c>
      <c r="G103" s="6">
        <v>-2045</v>
      </c>
      <c r="H103" s="7">
        <v>2821</v>
      </c>
      <c r="I103" s="7">
        <v>2094</v>
      </c>
      <c r="J103" s="8">
        <v>-2869</v>
      </c>
    </row>
    <row r="104" spans="1:10" x14ac:dyDescent="0.25">
      <c r="A104" s="1">
        <v>20150302</v>
      </c>
      <c r="B104" s="12">
        <v>5</v>
      </c>
      <c r="C104" s="6">
        <v>-2094</v>
      </c>
      <c r="D104" s="7">
        <v>2392</v>
      </c>
      <c r="E104" s="7">
        <v>2584</v>
      </c>
      <c r="F104" s="8">
        <v>-2882</v>
      </c>
      <c r="G104" s="6">
        <v>-2094</v>
      </c>
      <c r="H104" s="7">
        <v>2392</v>
      </c>
      <c r="I104" s="7">
        <v>2584</v>
      </c>
      <c r="J104" s="8">
        <v>-2882</v>
      </c>
    </row>
    <row r="105" spans="1:10" x14ac:dyDescent="0.25">
      <c r="A105" s="1">
        <v>20150302</v>
      </c>
      <c r="B105" s="12">
        <v>6</v>
      </c>
      <c r="C105" s="6">
        <v>-1759</v>
      </c>
      <c r="D105" s="7">
        <v>5133</v>
      </c>
      <c r="E105" s="7">
        <v>-943</v>
      </c>
      <c r="F105" s="8">
        <v>-2431</v>
      </c>
      <c r="G105" s="6">
        <v>-1759</v>
      </c>
      <c r="H105" s="7">
        <v>5020</v>
      </c>
      <c r="I105" s="7">
        <v>-860</v>
      </c>
      <c r="J105" s="8">
        <v>-2401</v>
      </c>
    </row>
    <row r="106" spans="1:10" x14ac:dyDescent="0.25">
      <c r="A106" s="1">
        <v>20150302</v>
      </c>
      <c r="B106" s="12">
        <v>7</v>
      </c>
      <c r="C106" s="6">
        <v>-2621</v>
      </c>
      <c r="D106" s="7">
        <v>5831</v>
      </c>
      <c r="E106" s="7">
        <v>-1152</v>
      </c>
      <c r="F106" s="8">
        <v>-2058</v>
      </c>
      <c r="G106" s="6">
        <v>-2621</v>
      </c>
      <c r="H106" s="7">
        <v>5651</v>
      </c>
      <c r="I106" s="7">
        <v>-1127</v>
      </c>
      <c r="J106" s="8">
        <v>-1903</v>
      </c>
    </row>
    <row r="107" spans="1:10" x14ac:dyDescent="0.25">
      <c r="A107" s="1">
        <v>20150302</v>
      </c>
      <c r="B107" s="2">
        <v>8</v>
      </c>
      <c r="C107" s="6">
        <v>-2831</v>
      </c>
      <c r="D107" s="7">
        <v>5889</v>
      </c>
      <c r="E107" s="7">
        <v>-1223</v>
      </c>
      <c r="F107" s="8">
        <v>-1835</v>
      </c>
      <c r="G107" s="6">
        <v>-2833</v>
      </c>
      <c r="H107" s="7">
        <v>5834</v>
      </c>
      <c r="I107" s="7">
        <v>-1276</v>
      </c>
      <c r="J107" s="8">
        <v>-1725</v>
      </c>
    </row>
    <row r="108" spans="1:10" x14ac:dyDescent="0.25">
      <c r="A108" s="1">
        <v>20150302</v>
      </c>
      <c r="B108" s="2">
        <v>9</v>
      </c>
      <c r="C108" s="6">
        <v>-2098</v>
      </c>
      <c r="D108" s="7">
        <v>6418</v>
      </c>
      <c r="E108" s="7">
        <v>-3116</v>
      </c>
      <c r="F108" s="8">
        <v>-1204</v>
      </c>
      <c r="G108" s="6">
        <v>-1975</v>
      </c>
      <c r="H108" s="7">
        <v>6216</v>
      </c>
      <c r="I108" s="7">
        <v>-2960</v>
      </c>
      <c r="J108" s="8">
        <v>-1281</v>
      </c>
    </row>
    <row r="109" spans="1:10" x14ac:dyDescent="0.25">
      <c r="A109" s="1">
        <v>20150302</v>
      </c>
      <c r="B109" s="2">
        <v>10</v>
      </c>
      <c r="C109" s="6">
        <v>-1776</v>
      </c>
      <c r="D109" s="7">
        <v>6848</v>
      </c>
      <c r="E109" s="7">
        <v>-3793</v>
      </c>
      <c r="F109" s="8">
        <v>-1280</v>
      </c>
      <c r="G109" s="6">
        <v>-1776</v>
      </c>
      <c r="H109" s="7">
        <v>6517</v>
      </c>
      <c r="I109" s="7">
        <v>-3387</v>
      </c>
      <c r="J109" s="8">
        <v>-1355</v>
      </c>
    </row>
    <row r="110" spans="1:10" x14ac:dyDescent="0.25">
      <c r="A110" s="1">
        <v>20150302</v>
      </c>
      <c r="B110" s="2">
        <v>11</v>
      </c>
      <c r="C110" s="6">
        <v>-1816</v>
      </c>
      <c r="D110" s="7">
        <v>7000</v>
      </c>
      <c r="E110" s="7">
        <v>-3999</v>
      </c>
      <c r="F110" s="8">
        <v>-1185</v>
      </c>
      <c r="G110" s="6">
        <v>-1609</v>
      </c>
      <c r="H110" s="7">
        <v>7000</v>
      </c>
      <c r="I110" s="7">
        <v>-4101</v>
      </c>
      <c r="J110" s="8">
        <v>-1290</v>
      </c>
    </row>
    <row r="111" spans="1:10" x14ac:dyDescent="0.25">
      <c r="A111" s="1">
        <v>20150302</v>
      </c>
      <c r="B111" s="2">
        <v>12</v>
      </c>
      <c r="C111" s="6">
        <v>-1845</v>
      </c>
      <c r="D111" s="7">
        <v>7000</v>
      </c>
      <c r="E111" s="7">
        <v>-3877</v>
      </c>
      <c r="F111" s="8">
        <v>-1278</v>
      </c>
      <c r="G111" s="6">
        <v>-1831</v>
      </c>
      <c r="H111" s="7">
        <v>7000</v>
      </c>
      <c r="I111" s="7">
        <v>-3890</v>
      </c>
      <c r="J111" s="8">
        <v>-1279</v>
      </c>
    </row>
    <row r="112" spans="1:10" x14ac:dyDescent="0.25">
      <c r="A112" s="1">
        <v>20150302</v>
      </c>
      <c r="B112" s="2">
        <v>13</v>
      </c>
      <c r="C112" s="6">
        <v>-1851</v>
      </c>
      <c r="D112" s="7">
        <v>7000</v>
      </c>
      <c r="E112" s="7">
        <v>-3516</v>
      </c>
      <c r="F112" s="8">
        <v>-1634</v>
      </c>
      <c r="G112" s="6">
        <v>-1876</v>
      </c>
      <c r="H112" s="7">
        <v>7000</v>
      </c>
      <c r="I112" s="7">
        <v>-3568</v>
      </c>
      <c r="J112" s="8">
        <v>-1556</v>
      </c>
    </row>
    <row r="113" spans="1:10" x14ac:dyDescent="0.25">
      <c r="A113" s="1">
        <v>20150302</v>
      </c>
      <c r="B113" s="2">
        <v>14</v>
      </c>
      <c r="C113" s="6">
        <v>-2230</v>
      </c>
      <c r="D113" s="7">
        <v>7000</v>
      </c>
      <c r="E113" s="7">
        <v>-2829</v>
      </c>
      <c r="F113" s="8">
        <v>-1940</v>
      </c>
      <c r="G113" s="6">
        <v>-2231</v>
      </c>
      <c r="H113" s="7">
        <v>7000</v>
      </c>
      <c r="I113" s="7">
        <v>-3123</v>
      </c>
      <c r="J113" s="8">
        <v>-1647</v>
      </c>
    </row>
    <row r="114" spans="1:10" x14ac:dyDescent="0.25">
      <c r="A114" s="1">
        <v>20150302</v>
      </c>
      <c r="B114" s="2">
        <v>15</v>
      </c>
      <c r="C114" s="6">
        <v>-2206</v>
      </c>
      <c r="D114" s="7">
        <v>7000</v>
      </c>
      <c r="E114" s="7">
        <v>-2903</v>
      </c>
      <c r="F114" s="8">
        <v>-1891</v>
      </c>
      <c r="G114" s="6">
        <v>-2207</v>
      </c>
      <c r="H114" s="7">
        <v>7000</v>
      </c>
      <c r="I114" s="7">
        <v>-3197</v>
      </c>
      <c r="J114" s="8">
        <v>-1596</v>
      </c>
    </row>
    <row r="115" spans="1:10" x14ac:dyDescent="0.25">
      <c r="A115" s="1">
        <v>20150302</v>
      </c>
      <c r="B115" s="2">
        <v>16</v>
      </c>
      <c r="C115" s="6">
        <v>-2552</v>
      </c>
      <c r="D115" s="7">
        <v>7000</v>
      </c>
      <c r="E115" s="7">
        <v>-2159</v>
      </c>
      <c r="F115" s="8">
        <v>-2289</v>
      </c>
      <c r="G115" s="6">
        <v>-2588</v>
      </c>
      <c r="H115" s="7">
        <v>7000</v>
      </c>
      <c r="I115" s="7">
        <v>-2295</v>
      </c>
      <c r="J115" s="8">
        <v>-2117</v>
      </c>
    </row>
    <row r="116" spans="1:10" x14ac:dyDescent="0.25">
      <c r="A116" s="1">
        <v>20150302</v>
      </c>
      <c r="B116" s="2">
        <v>17</v>
      </c>
      <c r="C116" s="6">
        <v>-2529</v>
      </c>
      <c r="D116" s="7">
        <v>7000</v>
      </c>
      <c r="E116" s="7">
        <v>-2216</v>
      </c>
      <c r="F116" s="8">
        <v>-2256</v>
      </c>
      <c r="G116" s="6">
        <v>-2694</v>
      </c>
      <c r="H116" s="7">
        <v>7000</v>
      </c>
      <c r="I116" s="7">
        <v>-2220</v>
      </c>
      <c r="J116" s="8">
        <v>-2086</v>
      </c>
    </row>
    <row r="117" spans="1:10" x14ac:dyDescent="0.25">
      <c r="A117" s="1">
        <v>20150302</v>
      </c>
      <c r="B117" s="2">
        <v>18</v>
      </c>
      <c r="C117" s="6">
        <v>-2780</v>
      </c>
      <c r="D117" s="7">
        <v>6850</v>
      </c>
      <c r="E117" s="7">
        <v>-1913</v>
      </c>
      <c r="F117" s="8">
        <v>-2157</v>
      </c>
      <c r="G117" s="6">
        <v>-2818</v>
      </c>
      <c r="H117" s="7">
        <v>6880</v>
      </c>
      <c r="I117" s="7">
        <v>-2034</v>
      </c>
      <c r="J117" s="8">
        <v>-2029</v>
      </c>
    </row>
    <row r="118" spans="1:10" x14ac:dyDescent="0.25">
      <c r="A118" s="1">
        <v>20150302</v>
      </c>
      <c r="B118" s="12">
        <v>19</v>
      </c>
      <c r="C118" s="6">
        <v>-2610</v>
      </c>
      <c r="D118" s="7">
        <v>6226</v>
      </c>
      <c r="E118" s="7">
        <v>-1919</v>
      </c>
      <c r="F118" s="8">
        <v>-1697</v>
      </c>
      <c r="G118" s="6">
        <v>-2714</v>
      </c>
      <c r="H118" s="7">
        <v>6216</v>
      </c>
      <c r="I118" s="7">
        <v>-1955</v>
      </c>
      <c r="J118" s="8">
        <v>-1547</v>
      </c>
    </row>
    <row r="119" spans="1:10" x14ac:dyDescent="0.25">
      <c r="A119" s="1">
        <v>20150302</v>
      </c>
      <c r="B119" s="2">
        <v>20</v>
      </c>
      <c r="C119" s="6">
        <v>-2372</v>
      </c>
      <c r="D119" s="7">
        <v>7000</v>
      </c>
      <c r="E119" s="7">
        <v>-2844</v>
      </c>
      <c r="F119" s="8">
        <v>-1784</v>
      </c>
      <c r="G119" s="6">
        <v>-2732</v>
      </c>
      <c r="H119" s="7">
        <v>7000</v>
      </c>
      <c r="I119" s="7">
        <v>-2843</v>
      </c>
      <c r="J119" s="8">
        <v>-1425</v>
      </c>
    </row>
    <row r="120" spans="1:10" x14ac:dyDescent="0.25">
      <c r="A120" s="1">
        <v>20150302</v>
      </c>
      <c r="B120" s="2">
        <v>21</v>
      </c>
      <c r="C120" s="6">
        <v>-1955</v>
      </c>
      <c r="D120" s="7">
        <v>7000</v>
      </c>
      <c r="E120" s="7">
        <v>-3557</v>
      </c>
      <c r="F120" s="8">
        <v>-1488</v>
      </c>
      <c r="G120" s="6">
        <v>-2305</v>
      </c>
      <c r="H120" s="7">
        <v>7000</v>
      </c>
      <c r="I120" s="7">
        <v>-3566</v>
      </c>
      <c r="J120" s="8">
        <v>-1129</v>
      </c>
    </row>
    <row r="121" spans="1:10" x14ac:dyDescent="0.25">
      <c r="A121" s="1">
        <v>20150302</v>
      </c>
      <c r="B121" s="2">
        <v>22</v>
      </c>
      <c r="C121" s="6">
        <v>-2097</v>
      </c>
      <c r="D121" s="7">
        <v>7000</v>
      </c>
      <c r="E121" s="7">
        <v>-3352</v>
      </c>
      <c r="F121" s="8">
        <v>-1551</v>
      </c>
      <c r="G121" s="6">
        <v>-2410</v>
      </c>
      <c r="H121" s="7">
        <v>7000</v>
      </c>
      <c r="I121" s="7">
        <v>-3209</v>
      </c>
      <c r="J121" s="8">
        <v>-1380</v>
      </c>
    </row>
    <row r="122" spans="1:10" x14ac:dyDescent="0.25">
      <c r="A122" s="1">
        <v>20150302</v>
      </c>
      <c r="B122" s="2">
        <v>23</v>
      </c>
      <c r="C122" s="6">
        <v>-2521</v>
      </c>
      <c r="D122" s="7">
        <v>7000</v>
      </c>
      <c r="E122" s="7">
        <v>-3279</v>
      </c>
      <c r="F122" s="8">
        <v>-1200</v>
      </c>
      <c r="G122" s="6">
        <v>-2549</v>
      </c>
      <c r="H122" s="7">
        <v>7000</v>
      </c>
      <c r="I122" s="7">
        <v>-3253</v>
      </c>
      <c r="J122" s="8">
        <v>-1198</v>
      </c>
    </row>
    <row r="123" spans="1:10" x14ac:dyDescent="0.25">
      <c r="A123" s="1">
        <v>20150302</v>
      </c>
      <c r="B123" s="2">
        <v>24</v>
      </c>
      <c r="C123" s="13">
        <v>-2380</v>
      </c>
      <c r="D123" s="14">
        <v>7000</v>
      </c>
      <c r="E123" s="14">
        <v>-3345</v>
      </c>
      <c r="F123" s="15">
        <v>-1275</v>
      </c>
      <c r="G123" s="13">
        <v>-2394</v>
      </c>
      <c r="H123" s="14">
        <v>7000</v>
      </c>
      <c r="I123" s="14">
        <v>-3412</v>
      </c>
      <c r="J123" s="15">
        <v>-1194</v>
      </c>
    </row>
    <row r="124" spans="1:10" x14ac:dyDescent="0.25">
      <c r="A124" s="19">
        <v>20150303</v>
      </c>
      <c r="B124" s="33">
        <v>1</v>
      </c>
      <c r="C124" s="34">
        <v>-2450</v>
      </c>
      <c r="D124" s="35">
        <v>5411</v>
      </c>
      <c r="E124" s="35">
        <v>-1416</v>
      </c>
      <c r="F124" s="36">
        <v>-1545</v>
      </c>
      <c r="G124" s="34">
        <v>-2609</v>
      </c>
      <c r="H124" s="35">
        <v>6016</v>
      </c>
      <c r="I124" s="35">
        <v>-1578</v>
      </c>
      <c r="J124" s="36">
        <v>-1829</v>
      </c>
    </row>
    <row r="125" spans="1:10" x14ac:dyDescent="0.25">
      <c r="A125" s="1">
        <v>20150303</v>
      </c>
      <c r="B125" s="2">
        <v>2</v>
      </c>
      <c r="C125" s="6">
        <v>-2464</v>
      </c>
      <c r="D125" s="7">
        <v>6581</v>
      </c>
      <c r="E125" s="7">
        <v>-2183</v>
      </c>
      <c r="F125" s="8">
        <v>-1934</v>
      </c>
      <c r="G125" s="6">
        <v>-2794</v>
      </c>
      <c r="H125" s="7">
        <v>7000</v>
      </c>
      <c r="I125" s="7">
        <v>-2660</v>
      </c>
      <c r="J125" s="8">
        <v>-1546</v>
      </c>
    </row>
    <row r="126" spans="1:10" x14ac:dyDescent="0.25">
      <c r="A126" s="1">
        <v>20150303</v>
      </c>
      <c r="B126" s="2">
        <v>3</v>
      </c>
      <c r="C126" s="6">
        <v>-2666</v>
      </c>
      <c r="D126" s="7">
        <v>6919</v>
      </c>
      <c r="E126" s="7">
        <v>-2196</v>
      </c>
      <c r="F126" s="8">
        <v>-2057</v>
      </c>
      <c r="G126" s="6">
        <v>-2667</v>
      </c>
      <c r="H126" s="7">
        <v>7000</v>
      </c>
      <c r="I126" s="7">
        <v>-3146</v>
      </c>
      <c r="J126" s="8">
        <v>-1187</v>
      </c>
    </row>
    <row r="127" spans="1:10" x14ac:dyDescent="0.25">
      <c r="A127" s="1">
        <v>20150303</v>
      </c>
      <c r="B127" s="2">
        <v>4</v>
      </c>
      <c r="C127" s="6">
        <v>-2510</v>
      </c>
      <c r="D127" s="7">
        <v>5959</v>
      </c>
      <c r="E127" s="7">
        <v>-1496</v>
      </c>
      <c r="F127" s="8">
        <v>-1953</v>
      </c>
      <c r="G127" s="6">
        <v>-2770</v>
      </c>
      <c r="H127" s="7">
        <v>6582</v>
      </c>
      <c r="I127" s="7">
        <v>-1947</v>
      </c>
      <c r="J127" s="8">
        <v>-1866</v>
      </c>
    </row>
    <row r="128" spans="1:10" x14ac:dyDescent="0.25">
      <c r="A128" s="1">
        <v>20150303</v>
      </c>
      <c r="B128" s="2">
        <v>5</v>
      </c>
      <c r="C128" s="6">
        <v>-2603</v>
      </c>
      <c r="D128" s="7">
        <v>6213</v>
      </c>
      <c r="E128" s="7">
        <v>-1662</v>
      </c>
      <c r="F128" s="8">
        <v>-1949</v>
      </c>
      <c r="G128" s="6">
        <v>-2833</v>
      </c>
      <c r="H128" s="7">
        <v>6978</v>
      </c>
      <c r="I128" s="7">
        <v>-2170</v>
      </c>
      <c r="J128" s="8">
        <v>-1975</v>
      </c>
    </row>
    <row r="129" spans="1:10" x14ac:dyDescent="0.25">
      <c r="A129" s="1">
        <v>20150303</v>
      </c>
      <c r="B129" s="2">
        <v>6</v>
      </c>
      <c r="C129" s="6">
        <v>-2665</v>
      </c>
      <c r="D129" s="7">
        <v>5937</v>
      </c>
      <c r="E129" s="7">
        <v>-2116</v>
      </c>
      <c r="F129" s="8">
        <v>-1156</v>
      </c>
      <c r="G129" s="6">
        <v>-2995</v>
      </c>
      <c r="H129" s="7">
        <v>6693</v>
      </c>
      <c r="I129" s="7">
        <v>-2206</v>
      </c>
      <c r="J129" s="8">
        <v>-1491</v>
      </c>
    </row>
    <row r="130" spans="1:10" x14ac:dyDescent="0.25">
      <c r="A130" s="1">
        <v>20150303</v>
      </c>
      <c r="B130" s="2">
        <v>7</v>
      </c>
      <c r="C130" s="6">
        <v>-2823</v>
      </c>
      <c r="D130" s="7">
        <v>3536</v>
      </c>
      <c r="E130" s="7">
        <v>115</v>
      </c>
      <c r="F130" s="8">
        <v>-828</v>
      </c>
      <c r="G130" s="6">
        <v>-2953</v>
      </c>
      <c r="H130" s="7">
        <v>3912</v>
      </c>
      <c r="I130" s="7">
        <v>287</v>
      </c>
      <c r="J130" s="8">
        <v>-1246</v>
      </c>
    </row>
    <row r="131" spans="1:10" x14ac:dyDescent="0.25">
      <c r="A131" s="1">
        <v>20150303</v>
      </c>
      <c r="B131" s="2">
        <v>8</v>
      </c>
      <c r="C131" s="6">
        <v>-1786</v>
      </c>
      <c r="D131" s="7">
        <v>2566</v>
      </c>
      <c r="E131" s="7">
        <v>-207</v>
      </c>
      <c r="F131" s="8">
        <v>-574</v>
      </c>
      <c r="G131" s="6">
        <v>-2150</v>
      </c>
      <c r="H131" s="7">
        <v>2711</v>
      </c>
      <c r="I131" s="7">
        <v>287</v>
      </c>
      <c r="J131" s="8">
        <v>-848</v>
      </c>
    </row>
    <row r="132" spans="1:10" x14ac:dyDescent="0.25">
      <c r="A132" s="1">
        <v>20150303</v>
      </c>
      <c r="B132" s="2">
        <v>9</v>
      </c>
      <c r="C132" s="6">
        <v>-1465</v>
      </c>
      <c r="D132" s="7">
        <v>2501</v>
      </c>
      <c r="E132" s="7">
        <v>-85</v>
      </c>
      <c r="F132" s="8">
        <v>-950</v>
      </c>
      <c r="G132" s="6">
        <v>-1792</v>
      </c>
      <c r="H132" s="7">
        <v>2797</v>
      </c>
      <c r="I132" s="7">
        <v>293</v>
      </c>
      <c r="J132" s="8">
        <v>-1299</v>
      </c>
    </row>
    <row r="133" spans="1:10" x14ac:dyDescent="0.25">
      <c r="A133" s="1">
        <v>20150303</v>
      </c>
      <c r="B133" s="2">
        <v>10</v>
      </c>
      <c r="C133" s="6">
        <v>-1483</v>
      </c>
      <c r="D133" s="7">
        <v>2545</v>
      </c>
      <c r="E133" s="7">
        <v>344</v>
      </c>
      <c r="F133" s="8">
        <v>-1405</v>
      </c>
      <c r="G133" s="6">
        <v>-1849</v>
      </c>
      <c r="H133" s="7">
        <v>2803</v>
      </c>
      <c r="I133" s="7">
        <v>871</v>
      </c>
      <c r="J133" s="8">
        <v>-1825</v>
      </c>
    </row>
    <row r="134" spans="1:10" x14ac:dyDescent="0.25">
      <c r="A134" s="1">
        <v>20150303</v>
      </c>
      <c r="B134" s="2">
        <v>11</v>
      </c>
      <c r="C134" s="6">
        <v>-1586</v>
      </c>
      <c r="D134" s="7">
        <v>2479</v>
      </c>
      <c r="E134" s="7">
        <v>363</v>
      </c>
      <c r="F134" s="8">
        <v>-1257</v>
      </c>
      <c r="G134" s="6">
        <v>-1986</v>
      </c>
      <c r="H134" s="7">
        <v>2769</v>
      </c>
      <c r="I134" s="7">
        <v>890</v>
      </c>
      <c r="J134" s="8">
        <v>-1674</v>
      </c>
    </row>
    <row r="135" spans="1:10" x14ac:dyDescent="0.25">
      <c r="A135" s="1">
        <v>20150303</v>
      </c>
      <c r="B135" s="2">
        <v>12</v>
      </c>
      <c r="C135" s="6">
        <v>-1880</v>
      </c>
      <c r="D135" s="7">
        <v>2421</v>
      </c>
      <c r="E135" s="7">
        <v>310</v>
      </c>
      <c r="F135" s="8">
        <v>-852</v>
      </c>
      <c r="G135" s="6">
        <v>-2243</v>
      </c>
      <c r="H135" s="7">
        <v>2537</v>
      </c>
      <c r="I135" s="7">
        <v>940</v>
      </c>
      <c r="J135" s="8">
        <v>-1234</v>
      </c>
    </row>
    <row r="136" spans="1:10" x14ac:dyDescent="0.25">
      <c r="A136" s="1">
        <v>20150303</v>
      </c>
      <c r="B136" s="2">
        <v>13</v>
      </c>
      <c r="C136" s="6">
        <v>-2084</v>
      </c>
      <c r="D136" s="7">
        <v>2543</v>
      </c>
      <c r="E136" s="7">
        <v>233</v>
      </c>
      <c r="F136" s="8">
        <v>-692</v>
      </c>
      <c r="G136" s="6">
        <v>-2166</v>
      </c>
      <c r="H136" s="7">
        <v>2745</v>
      </c>
      <c r="I136" s="7">
        <v>484</v>
      </c>
      <c r="J136" s="8">
        <v>-1062</v>
      </c>
    </row>
    <row r="137" spans="1:10" x14ac:dyDescent="0.25">
      <c r="A137" s="1">
        <v>20150303</v>
      </c>
      <c r="B137" s="2">
        <v>14</v>
      </c>
      <c r="C137" s="6">
        <v>-2057</v>
      </c>
      <c r="D137" s="7">
        <v>2556</v>
      </c>
      <c r="E137" s="7">
        <v>137</v>
      </c>
      <c r="F137" s="8">
        <v>-637</v>
      </c>
      <c r="G137" s="6">
        <v>-2094</v>
      </c>
      <c r="H137" s="7">
        <v>2766</v>
      </c>
      <c r="I137" s="7">
        <v>287</v>
      </c>
      <c r="J137" s="8">
        <v>-959</v>
      </c>
    </row>
    <row r="138" spans="1:10" x14ac:dyDescent="0.25">
      <c r="A138" s="1">
        <v>20150303</v>
      </c>
      <c r="B138" s="2">
        <v>15</v>
      </c>
      <c r="C138" s="6">
        <v>-2099</v>
      </c>
      <c r="D138" s="7">
        <v>2526</v>
      </c>
      <c r="E138" s="7">
        <v>221</v>
      </c>
      <c r="F138" s="8">
        <v>-648</v>
      </c>
      <c r="G138" s="6">
        <v>-2230</v>
      </c>
      <c r="H138" s="7">
        <v>2769</v>
      </c>
      <c r="I138" s="7">
        <v>287</v>
      </c>
      <c r="J138" s="8">
        <v>-825</v>
      </c>
    </row>
    <row r="139" spans="1:10" x14ac:dyDescent="0.25">
      <c r="A139" s="1">
        <v>20150303</v>
      </c>
      <c r="B139" s="2">
        <v>16</v>
      </c>
      <c r="C139" s="6">
        <v>-2264</v>
      </c>
      <c r="D139" s="7">
        <v>2585</v>
      </c>
      <c r="E139" s="7">
        <v>305</v>
      </c>
      <c r="F139" s="8">
        <v>-626</v>
      </c>
      <c r="G139" s="6">
        <v>-2408</v>
      </c>
      <c r="H139" s="7">
        <v>2754</v>
      </c>
      <c r="I139" s="7">
        <v>481</v>
      </c>
      <c r="J139" s="8">
        <v>-828</v>
      </c>
    </row>
    <row r="140" spans="1:10" x14ac:dyDescent="0.25">
      <c r="A140" s="1">
        <v>20150303</v>
      </c>
      <c r="B140" s="2">
        <v>17</v>
      </c>
      <c r="C140" s="6">
        <v>-2484</v>
      </c>
      <c r="D140" s="7">
        <v>2794</v>
      </c>
      <c r="E140" s="7">
        <v>421</v>
      </c>
      <c r="F140" s="8">
        <v>-731</v>
      </c>
      <c r="G140" s="6">
        <v>-2618</v>
      </c>
      <c r="H140" s="7">
        <v>3019</v>
      </c>
      <c r="I140" s="7">
        <v>811</v>
      </c>
      <c r="J140" s="8">
        <v>-1212</v>
      </c>
    </row>
    <row r="141" spans="1:10" x14ac:dyDescent="0.25">
      <c r="A141" s="1">
        <v>20150303</v>
      </c>
      <c r="B141" s="2">
        <v>18</v>
      </c>
      <c r="C141" s="6">
        <v>-3060</v>
      </c>
      <c r="D141" s="7">
        <v>3637</v>
      </c>
      <c r="E141" s="7">
        <v>391</v>
      </c>
      <c r="F141" s="8">
        <v>-968</v>
      </c>
      <c r="G141" s="6">
        <v>-3227</v>
      </c>
      <c r="H141" s="7">
        <v>4045</v>
      </c>
      <c r="I141" s="7">
        <v>554</v>
      </c>
      <c r="J141" s="8">
        <v>-1371</v>
      </c>
    </row>
    <row r="142" spans="1:10" x14ac:dyDescent="0.25">
      <c r="A142" s="1">
        <v>20150303</v>
      </c>
      <c r="B142" s="12">
        <v>19</v>
      </c>
      <c r="C142" s="6">
        <v>-2179</v>
      </c>
      <c r="D142" s="7">
        <v>1761</v>
      </c>
      <c r="E142" s="7">
        <v>938</v>
      </c>
      <c r="F142" s="8">
        <v>-520</v>
      </c>
      <c r="G142" s="6">
        <v>-2423</v>
      </c>
      <c r="H142" s="7">
        <v>2054</v>
      </c>
      <c r="I142" s="7">
        <v>1289</v>
      </c>
      <c r="J142" s="8">
        <v>-920</v>
      </c>
    </row>
    <row r="143" spans="1:10" x14ac:dyDescent="0.25">
      <c r="A143" s="1">
        <v>20150303</v>
      </c>
      <c r="B143" s="2">
        <v>20</v>
      </c>
      <c r="C143" s="6">
        <v>-1914</v>
      </c>
      <c r="D143" s="7">
        <v>3271</v>
      </c>
      <c r="E143" s="7">
        <v>-593</v>
      </c>
      <c r="F143" s="8">
        <v>-764</v>
      </c>
      <c r="G143" s="6">
        <v>-2072</v>
      </c>
      <c r="H143" s="7">
        <v>3671</v>
      </c>
      <c r="I143" s="7">
        <v>-435</v>
      </c>
      <c r="J143" s="8">
        <v>-1164</v>
      </c>
    </row>
    <row r="144" spans="1:10" x14ac:dyDescent="0.25">
      <c r="A144" s="1">
        <v>20150303</v>
      </c>
      <c r="B144" s="2">
        <v>21</v>
      </c>
      <c r="C144" s="6">
        <v>-2329</v>
      </c>
      <c r="D144" s="7">
        <v>2632</v>
      </c>
      <c r="E144" s="7">
        <v>219</v>
      </c>
      <c r="F144" s="8">
        <v>-521</v>
      </c>
      <c r="G144" s="6">
        <v>-2558</v>
      </c>
      <c r="H144" s="7">
        <v>2786</v>
      </c>
      <c r="I144" s="7">
        <v>649</v>
      </c>
      <c r="J144" s="8">
        <v>-878</v>
      </c>
    </row>
    <row r="145" spans="1:10" x14ac:dyDescent="0.25">
      <c r="A145" s="1">
        <v>20150303</v>
      </c>
      <c r="B145" s="2">
        <v>22</v>
      </c>
      <c r="C145" s="6">
        <v>-2382</v>
      </c>
      <c r="D145" s="7">
        <v>4127</v>
      </c>
      <c r="E145" s="7">
        <v>-86</v>
      </c>
      <c r="F145" s="8">
        <v>-1659</v>
      </c>
      <c r="G145" s="6">
        <v>-2748</v>
      </c>
      <c r="H145" s="7">
        <v>5002</v>
      </c>
      <c r="I145" s="7">
        <v>-169</v>
      </c>
      <c r="J145" s="8">
        <v>-2086</v>
      </c>
    </row>
    <row r="146" spans="1:10" x14ac:dyDescent="0.25">
      <c r="A146" s="1">
        <v>20150303</v>
      </c>
      <c r="B146" s="2">
        <v>23</v>
      </c>
      <c r="C146" s="6">
        <v>-2504</v>
      </c>
      <c r="D146" s="7">
        <v>4396</v>
      </c>
      <c r="E146" s="7">
        <v>-311</v>
      </c>
      <c r="F146" s="8">
        <v>-1581</v>
      </c>
      <c r="G146" s="6">
        <v>-2870</v>
      </c>
      <c r="H146" s="7">
        <v>5506</v>
      </c>
      <c r="I146" s="7">
        <v>-428</v>
      </c>
      <c r="J146" s="8">
        <v>-2209</v>
      </c>
    </row>
    <row r="147" spans="1:10" x14ac:dyDescent="0.25">
      <c r="A147" s="1">
        <v>20150303</v>
      </c>
      <c r="B147" s="2">
        <v>24</v>
      </c>
      <c r="C147" s="13">
        <v>-2418</v>
      </c>
      <c r="D147" s="14">
        <v>5914</v>
      </c>
      <c r="E147" s="14">
        <v>-1988</v>
      </c>
      <c r="F147" s="15">
        <v>-1508</v>
      </c>
      <c r="G147" s="13">
        <v>-2784</v>
      </c>
      <c r="H147" s="14">
        <v>6796</v>
      </c>
      <c r="I147" s="14">
        <v>-2103</v>
      </c>
      <c r="J147" s="15">
        <v>-1908</v>
      </c>
    </row>
    <row r="148" spans="1:10" x14ac:dyDescent="0.25">
      <c r="A148" s="19">
        <v>20150304</v>
      </c>
      <c r="B148" s="33">
        <v>1</v>
      </c>
      <c r="C148" s="34">
        <v>-2531</v>
      </c>
      <c r="D148" s="35">
        <v>5673</v>
      </c>
      <c r="E148" s="35">
        <v>-1677</v>
      </c>
      <c r="F148" s="36">
        <v>-1465</v>
      </c>
      <c r="G148" s="34">
        <v>-2533</v>
      </c>
      <c r="H148" s="35">
        <v>6179</v>
      </c>
      <c r="I148" s="35">
        <v>-2161</v>
      </c>
      <c r="J148" s="36">
        <v>-1485</v>
      </c>
    </row>
    <row r="149" spans="1:10" x14ac:dyDescent="0.25">
      <c r="A149" s="1">
        <v>20150304</v>
      </c>
      <c r="B149" s="2">
        <v>2</v>
      </c>
      <c r="C149" s="6">
        <v>-2751</v>
      </c>
      <c r="D149" s="7">
        <v>7000</v>
      </c>
      <c r="E149" s="7">
        <v>-2652</v>
      </c>
      <c r="F149" s="8">
        <v>-1597</v>
      </c>
      <c r="G149" s="6">
        <v>-2399</v>
      </c>
      <c r="H149" s="7">
        <v>7000</v>
      </c>
      <c r="I149" s="7">
        <v>-3481</v>
      </c>
      <c r="J149" s="8">
        <v>-1119</v>
      </c>
    </row>
    <row r="150" spans="1:10" x14ac:dyDescent="0.25">
      <c r="A150" s="1">
        <v>20150304</v>
      </c>
      <c r="B150" s="2">
        <v>3</v>
      </c>
      <c r="C150" s="6">
        <v>-2642</v>
      </c>
      <c r="D150" s="7">
        <v>7000</v>
      </c>
      <c r="E150" s="7">
        <v>-2729</v>
      </c>
      <c r="F150" s="8">
        <v>-1629</v>
      </c>
      <c r="G150" s="6">
        <v>-2477</v>
      </c>
      <c r="H150" s="7">
        <v>7000</v>
      </c>
      <c r="I150" s="7">
        <v>-3136</v>
      </c>
      <c r="J150" s="8">
        <v>-1387</v>
      </c>
    </row>
    <row r="151" spans="1:10" x14ac:dyDescent="0.25">
      <c r="A151" s="1">
        <v>20150304</v>
      </c>
      <c r="B151" s="2">
        <v>4</v>
      </c>
      <c r="C151" s="6">
        <v>-2934</v>
      </c>
      <c r="D151" s="7">
        <v>7000</v>
      </c>
      <c r="E151" s="7">
        <v>-2512</v>
      </c>
      <c r="F151" s="8">
        <v>-1555</v>
      </c>
      <c r="G151" s="6">
        <v>-2934</v>
      </c>
      <c r="H151" s="7">
        <v>7000</v>
      </c>
      <c r="I151" s="7">
        <v>-2552</v>
      </c>
      <c r="J151" s="8">
        <v>-1514</v>
      </c>
    </row>
    <row r="152" spans="1:10" x14ac:dyDescent="0.25">
      <c r="A152" s="1">
        <v>20150304</v>
      </c>
      <c r="B152" s="2">
        <v>5</v>
      </c>
      <c r="C152" s="6">
        <v>-2960</v>
      </c>
      <c r="D152" s="7">
        <v>6591</v>
      </c>
      <c r="E152" s="7">
        <v>-2013</v>
      </c>
      <c r="F152" s="8">
        <v>-1618</v>
      </c>
      <c r="G152" s="6">
        <v>-2960</v>
      </c>
      <c r="H152" s="7">
        <v>7000</v>
      </c>
      <c r="I152" s="7">
        <v>-2352</v>
      </c>
      <c r="J152" s="8">
        <v>-1688</v>
      </c>
    </row>
    <row r="153" spans="1:10" x14ac:dyDescent="0.25">
      <c r="A153" s="1">
        <v>20150304</v>
      </c>
      <c r="B153" s="2">
        <v>6</v>
      </c>
      <c r="C153" s="6">
        <v>-3148</v>
      </c>
      <c r="D153" s="7">
        <v>7000</v>
      </c>
      <c r="E153" s="7">
        <v>-2295</v>
      </c>
      <c r="F153" s="8">
        <v>-1558</v>
      </c>
      <c r="G153" s="6">
        <v>-3148</v>
      </c>
      <c r="H153" s="7">
        <v>7000</v>
      </c>
      <c r="I153" s="7">
        <v>-2365</v>
      </c>
      <c r="J153" s="8">
        <v>-1488</v>
      </c>
    </row>
    <row r="154" spans="1:10" x14ac:dyDescent="0.25">
      <c r="A154" s="1">
        <v>20150304</v>
      </c>
      <c r="B154" s="2">
        <v>7</v>
      </c>
      <c r="C154" s="6">
        <v>-2828</v>
      </c>
      <c r="D154" s="7">
        <v>6219</v>
      </c>
      <c r="E154" s="7">
        <v>-1453</v>
      </c>
      <c r="F154" s="8">
        <v>-1937</v>
      </c>
      <c r="G154" s="6">
        <v>-3429</v>
      </c>
      <c r="H154" s="7">
        <v>6823</v>
      </c>
      <c r="I154" s="7">
        <v>-1672</v>
      </c>
      <c r="J154" s="8">
        <v>-1722</v>
      </c>
    </row>
    <row r="155" spans="1:10" x14ac:dyDescent="0.25">
      <c r="A155" s="1">
        <v>20150304</v>
      </c>
      <c r="B155" s="2">
        <v>8</v>
      </c>
      <c r="C155" s="6">
        <v>-2737</v>
      </c>
      <c r="D155" s="7">
        <v>5018</v>
      </c>
      <c r="E155" s="7">
        <v>-1366</v>
      </c>
      <c r="F155" s="8">
        <v>-915</v>
      </c>
      <c r="G155" s="6">
        <v>-2816</v>
      </c>
      <c r="H155" s="7">
        <v>5949</v>
      </c>
      <c r="I155" s="7">
        <v>-2057</v>
      </c>
      <c r="J155" s="8">
        <v>-1075</v>
      </c>
    </row>
    <row r="156" spans="1:10" x14ac:dyDescent="0.25">
      <c r="A156" s="1">
        <v>20150304</v>
      </c>
      <c r="B156" s="2">
        <v>9</v>
      </c>
      <c r="C156" s="6">
        <v>-2423</v>
      </c>
      <c r="D156" s="7">
        <v>4574</v>
      </c>
      <c r="E156" s="7">
        <v>-399</v>
      </c>
      <c r="F156" s="8">
        <v>-1752</v>
      </c>
      <c r="G156" s="6">
        <v>-2427</v>
      </c>
      <c r="H156" s="7">
        <v>5314</v>
      </c>
      <c r="I156" s="7">
        <v>-979</v>
      </c>
      <c r="J156" s="8">
        <v>-1908</v>
      </c>
    </row>
    <row r="157" spans="1:10" x14ac:dyDescent="0.25">
      <c r="A157" s="1">
        <v>20150304</v>
      </c>
      <c r="B157" s="2">
        <v>10</v>
      </c>
      <c r="C157" s="6">
        <v>-2274</v>
      </c>
      <c r="D157" s="7">
        <v>5273</v>
      </c>
      <c r="E157" s="7">
        <v>208</v>
      </c>
      <c r="F157" s="8">
        <v>-3207</v>
      </c>
      <c r="G157" s="6">
        <v>-2241</v>
      </c>
      <c r="H157" s="7">
        <v>5923</v>
      </c>
      <c r="I157" s="7">
        <v>-686</v>
      </c>
      <c r="J157" s="8">
        <v>-2996</v>
      </c>
    </row>
    <row r="158" spans="1:10" x14ac:dyDescent="0.25">
      <c r="A158" s="1">
        <v>20150304</v>
      </c>
      <c r="B158" s="2">
        <v>11</v>
      </c>
      <c r="C158" s="6">
        <v>-2102</v>
      </c>
      <c r="D158" s="7">
        <v>4834</v>
      </c>
      <c r="E158" s="7">
        <v>287</v>
      </c>
      <c r="F158" s="8">
        <v>-3019</v>
      </c>
      <c r="G158" s="6">
        <v>-2257</v>
      </c>
      <c r="H158" s="7">
        <v>5710</v>
      </c>
      <c r="I158" s="7">
        <v>-252</v>
      </c>
      <c r="J158" s="8">
        <v>-3200</v>
      </c>
    </row>
    <row r="159" spans="1:10" x14ac:dyDescent="0.25">
      <c r="A159" s="1">
        <v>20150304</v>
      </c>
      <c r="B159" s="2">
        <v>12</v>
      </c>
      <c r="C159" s="6">
        <v>-1894</v>
      </c>
      <c r="D159" s="7">
        <v>3367</v>
      </c>
      <c r="E159" s="7">
        <v>937</v>
      </c>
      <c r="F159" s="8">
        <v>-2410</v>
      </c>
      <c r="G159" s="6">
        <v>-1894</v>
      </c>
      <c r="H159" s="7">
        <v>3913</v>
      </c>
      <c r="I159" s="7">
        <v>790</v>
      </c>
      <c r="J159" s="8">
        <v>-2809</v>
      </c>
    </row>
    <row r="160" spans="1:10" x14ac:dyDescent="0.25">
      <c r="A160" s="1">
        <v>20150304</v>
      </c>
      <c r="B160" s="2">
        <v>13</v>
      </c>
      <c r="C160" s="6">
        <v>-1681</v>
      </c>
      <c r="D160" s="7">
        <v>3502</v>
      </c>
      <c r="E160" s="7">
        <v>769</v>
      </c>
      <c r="F160" s="8">
        <v>-2590</v>
      </c>
      <c r="G160" s="6">
        <v>-1681</v>
      </c>
      <c r="H160" s="7">
        <v>4252</v>
      </c>
      <c r="I160" s="7">
        <v>755</v>
      </c>
      <c r="J160" s="8">
        <v>-3325</v>
      </c>
    </row>
    <row r="161" spans="1:10" x14ac:dyDescent="0.25">
      <c r="A161" s="1">
        <v>20150304</v>
      </c>
      <c r="B161" s="2">
        <v>14</v>
      </c>
      <c r="C161" s="6">
        <v>-1734</v>
      </c>
      <c r="D161" s="7">
        <v>3831</v>
      </c>
      <c r="E161" s="7">
        <v>1034</v>
      </c>
      <c r="F161" s="8">
        <v>-3131</v>
      </c>
      <c r="G161" s="6">
        <v>-1734</v>
      </c>
      <c r="H161" s="7">
        <v>4744</v>
      </c>
      <c r="I161" s="7">
        <v>793</v>
      </c>
      <c r="J161" s="8">
        <v>-3804</v>
      </c>
    </row>
    <row r="162" spans="1:10" x14ac:dyDescent="0.25">
      <c r="A162" s="1">
        <v>20150304</v>
      </c>
      <c r="B162" s="2">
        <v>15</v>
      </c>
      <c r="C162" s="6">
        <v>-2343</v>
      </c>
      <c r="D162" s="7">
        <v>2993</v>
      </c>
      <c r="E162" s="7">
        <v>1330</v>
      </c>
      <c r="F162" s="8">
        <v>-1980</v>
      </c>
      <c r="G162" s="6">
        <v>-2342</v>
      </c>
      <c r="H162" s="7">
        <v>3261</v>
      </c>
      <c r="I162" s="7">
        <v>1464</v>
      </c>
      <c r="J162" s="8">
        <v>-2382</v>
      </c>
    </row>
    <row r="163" spans="1:10" x14ac:dyDescent="0.25">
      <c r="A163" s="1">
        <v>20150304</v>
      </c>
      <c r="B163" s="2">
        <v>16</v>
      </c>
      <c r="C163" s="6">
        <v>-2624</v>
      </c>
      <c r="D163" s="7">
        <v>3916</v>
      </c>
      <c r="E163" s="7">
        <v>1657</v>
      </c>
      <c r="F163" s="8">
        <v>-2949</v>
      </c>
      <c r="G163" s="6">
        <v>-2626</v>
      </c>
      <c r="H163" s="7">
        <v>4747</v>
      </c>
      <c r="I163" s="7">
        <v>1562</v>
      </c>
      <c r="J163" s="8">
        <v>-3683</v>
      </c>
    </row>
    <row r="164" spans="1:10" x14ac:dyDescent="0.25">
      <c r="A164" s="1">
        <v>20150304</v>
      </c>
      <c r="B164" s="2">
        <v>17</v>
      </c>
      <c r="C164" s="6">
        <v>-3155</v>
      </c>
      <c r="D164" s="7">
        <v>5169</v>
      </c>
      <c r="E164" s="7">
        <v>1323</v>
      </c>
      <c r="F164" s="8">
        <v>-3337</v>
      </c>
      <c r="G164" s="6">
        <v>-3143</v>
      </c>
      <c r="H164" s="7">
        <v>6043</v>
      </c>
      <c r="I164" s="7">
        <v>287</v>
      </c>
      <c r="J164" s="8">
        <v>-3188</v>
      </c>
    </row>
    <row r="165" spans="1:10" x14ac:dyDescent="0.25">
      <c r="A165" s="1">
        <v>20150304</v>
      </c>
      <c r="B165" s="2">
        <v>18</v>
      </c>
      <c r="C165" s="6">
        <v>-3043</v>
      </c>
      <c r="D165" s="7">
        <v>4620</v>
      </c>
      <c r="E165" s="7">
        <v>957</v>
      </c>
      <c r="F165" s="8">
        <v>-2535</v>
      </c>
      <c r="G165" s="6">
        <v>-3045</v>
      </c>
      <c r="H165" s="7">
        <v>5639</v>
      </c>
      <c r="I165" s="7">
        <v>481</v>
      </c>
      <c r="J165" s="8">
        <v>-3075</v>
      </c>
    </row>
    <row r="166" spans="1:10" x14ac:dyDescent="0.25">
      <c r="A166" s="1">
        <v>20150304</v>
      </c>
      <c r="B166" s="2">
        <v>19</v>
      </c>
      <c r="C166" s="6">
        <v>-3011</v>
      </c>
      <c r="D166" s="7">
        <v>3746</v>
      </c>
      <c r="E166" s="7">
        <v>1082</v>
      </c>
      <c r="F166" s="8">
        <v>-1818</v>
      </c>
      <c r="G166" s="6">
        <v>-3085</v>
      </c>
      <c r="H166" s="7">
        <v>4919</v>
      </c>
      <c r="I166" s="7">
        <v>404</v>
      </c>
      <c r="J166" s="8">
        <v>-2238</v>
      </c>
    </row>
    <row r="167" spans="1:10" x14ac:dyDescent="0.25">
      <c r="A167" s="1">
        <v>20150304</v>
      </c>
      <c r="B167" s="2">
        <v>20</v>
      </c>
      <c r="C167" s="6">
        <v>-2492</v>
      </c>
      <c r="D167" s="7">
        <v>3899</v>
      </c>
      <c r="E167" s="7">
        <v>313</v>
      </c>
      <c r="F167" s="8">
        <v>-1719</v>
      </c>
      <c r="G167" s="6">
        <v>-2492</v>
      </c>
      <c r="H167" s="7">
        <v>4081</v>
      </c>
      <c r="I167" s="7">
        <v>530</v>
      </c>
      <c r="J167" s="8">
        <v>-2119</v>
      </c>
    </row>
    <row r="168" spans="1:10" x14ac:dyDescent="0.25">
      <c r="A168" s="1">
        <v>20150304</v>
      </c>
      <c r="B168" s="2">
        <v>21</v>
      </c>
      <c r="C168" s="6">
        <v>-2702</v>
      </c>
      <c r="D168" s="7">
        <v>3777</v>
      </c>
      <c r="E168" s="7">
        <v>929</v>
      </c>
      <c r="F168" s="8">
        <v>-2004</v>
      </c>
      <c r="G168" s="6">
        <v>-2702</v>
      </c>
      <c r="H168" s="7">
        <v>4435</v>
      </c>
      <c r="I168" s="7">
        <v>977</v>
      </c>
      <c r="J168" s="8">
        <v>-2711</v>
      </c>
    </row>
    <row r="169" spans="1:10" x14ac:dyDescent="0.25">
      <c r="A169" s="1">
        <v>20150304</v>
      </c>
      <c r="B169" s="2">
        <v>22</v>
      </c>
      <c r="C169" s="6">
        <v>-2635</v>
      </c>
      <c r="D169" s="7">
        <v>4021</v>
      </c>
      <c r="E169" s="7">
        <v>790</v>
      </c>
      <c r="F169" s="8">
        <v>-2176</v>
      </c>
      <c r="G169" s="6">
        <v>-2432</v>
      </c>
      <c r="H169" s="7">
        <v>4862</v>
      </c>
      <c r="I169" s="7">
        <v>468</v>
      </c>
      <c r="J169" s="8">
        <v>-2898</v>
      </c>
    </row>
    <row r="170" spans="1:10" x14ac:dyDescent="0.25">
      <c r="A170" s="1">
        <v>20150304</v>
      </c>
      <c r="B170" s="2">
        <v>23</v>
      </c>
      <c r="C170" s="6">
        <v>-2828</v>
      </c>
      <c r="D170" s="7">
        <v>3624</v>
      </c>
      <c r="E170" s="7">
        <v>758</v>
      </c>
      <c r="F170" s="8">
        <v>-1554</v>
      </c>
      <c r="G170" s="6">
        <v>-2651</v>
      </c>
      <c r="H170" s="7">
        <v>4301</v>
      </c>
      <c r="I170" s="7">
        <v>630</v>
      </c>
      <c r="J170" s="8">
        <v>-2280</v>
      </c>
    </row>
    <row r="171" spans="1:10" x14ac:dyDescent="0.25">
      <c r="A171" s="1">
        <v>20150304</v>
      </c>
      <c r="B171" s="2">
        <v>24</v>
      </c>
      <c r="C171" s="13">
        <v>-2924</v>
      </c>
      <c r="D171" s="14">
        <v>4596</v>
      </c>
      <c r="E171" s="14">
        <v>-46</v>
      </c>
      <c r="F171" s="15">
        <v>-1625</v>
      </c>
      <c r="G171" s="13">
        <v>-3249</v>
      </c>
      <c r="H171" s="14">
        <v>5065</v>
      </c>
      <c r="I171" s="14">
        <v>10</v>
      </c>
      <c r="J171" s="15">
        <v>-1825</v>
      </c>
    </row>
    <row r="172" spans="1:10" x14ac:dyDescent="0.25">
      <c r="A172" s="19">
        <v>20150305</v>
      </c>
      <c r="B172" s="33">
        <v>1</v>
      </c>
      <c r="C172" s="34">
        <v>-2628</v>
      </c>
      <c r="D172" s="35">
        <v>7000</v>
      </c>
      <c r="E172" s="35">
        <v>-3800</v>
      </c>
      <c r="F172" s="36">
        <v>-571</v>
      </c>
      <c r="G172" s="34">
        <v>-2614</v>
      </c>
      <c r="H172" s="35">
        <v>7000</v>
      </c>
      <c r="I172" s="35">
        <v>-3814</v>
      </c>
      <c r="J172" s="36">
        <v>-571</v>
      </c>
    </row>
    <row r="173" spans="1:10" x14ac:dyDescent="0.25">
      <c r="A173" s="1">
        <v>20150305</v>
      </c>
      <c r="B173" s="2">
        <v>2</v>
      </c>
      <c r="C173" s="6">
        <v>-2948</v>
      </c>
      <c r="D173" s="7">
        <v>7000</v>
      </c>
      <c r="E173" s="7">
        <v>-3357</v>
      </c>
      <c r="F173" s="8">
        <v>-695</v>
      </c>
      <c r="G173" s="6">
        <v>-2934</v>
      </c>
      <c r="H173" s="7">
        <v>7000</v>
      </c>
      <c r="I173" s="7">
        <v>-3371</v>
      </c>
      <c r="J173" s="8">
        <v>-695</v>
      </c>
    </row>
    <row r="174" spans="1:10" x14ac:dyDescent="0.25">
      <c r="A174" s="1">
        <v>20150305</v>
      </c>
      <c r="B174" s="2">
        <v>3</v>
      </c>
      <c r="C174" s="6">
        <v>-2956</v>
      </c>
      <c r="D174" s="7">
        <v>7000</v>
      </c>
      <c r="E174" s="7">
        <v>-3296</v>
      </c>
      <c r="F174" s="8">
        <v>-749</v>
      </c>
      <c r="G174" s="6">
        <v>-2942</v>
      </c>
      <c r="H174" s="7">
        <v>7000</v>
      </c>
      <c r="I174" s="7">
        <v>-3309</v>
      </c>
      <c r="J174" s="8">
        <v>-749</v>
      </c>
    </row>
    <row r="175" spans="1:10" x14ac:dyDescent="0.25">
      <c r="A175" s="1">
        <v>20150305</v>
      </c>
      <c r="B175" s="2">
        <v>4</v>
      </c>
      <c r="C175" s="6">
        <v>-3210</v>
      </c>
      <c r="D175" s="7">
        <v>7000</v>
      </c>
      <c r="E175" s="7">
        <v>-2969</v>
      </c>
      <c r="F175" s="8">
        <v>-820</v>
      </c>
      <c r="G175" s="6">
        <v>-3196</v>
      </c>
      <c r="H175" s="7">
        <v>7000</v>
      </c>
      <c r="I175" s="7">
        <v>-2983</v>
      </c>
      <c r="J175" s="8">
        <v>-820</v>
      </c>
    </row>
    <row r="176" spans="1:10" x14ac:dyDescent="0.25">
      <c r="A176" s="1">
        <v>20150305</v>
      </c>
      <c r="B176" s="2">
        <v>5</v>
      </c>
      <c r="C176" s="6">
        <v>-3014</v>
      </c>
      <c r="D176" s="7">
        <v>7000</v>
      </c>
      <c r="E176" s="7">
        <v>-3155</v>
      </c>
      <c r="F176" s="8">
        <v>-831</v>
      </c>
      <c r="G176" s="6">
        <v>-3000</v>
      </c>
      <c r="H176" s="7">
        <v>7000</v>
      </c>
      <c r="I176" s="7">
        <v>-3169</v>
      </c>
      <c r="J176" s="8">
        <v>-831</v>
      </c>
    </row>
    <row r="177" spans="1:10" x14ac:dyDescent="0.25">
      <c r="A177" s="1">
        <v>20150305</v>
      </c>
      <c r="B177" s="2">
        <v>6</v>
      </c>
      <c r="C177" s="6">
        <v>-2916</v>
      </c>
      <c r="D177" s="7">
        <v>7000</v>
      </c>
      <c r="E177" s="7">
        <v>-3212</v>
      </c>
      <c r="F177" s="8">
        <v>-872</v>
      </c>
      <c r="G177" s="6">
        <v>-2897</v>
      </c>
      <c r="H177" s="7">
        <v>7000</v>
      </c>
      <c r="I177" s="7">
        <v>-3268</v>
      </c>
      <c r="J177" s="8">
        <v>-835</v>
      </c>
    </row>
    <row r="178" spans="1:10" x14ac:dyDescent="0.25">
      <c r="A178" s="1">
        <v>20150305</v>
      </c>
      <c r="B178" s="2">
        <v>7</v>
      </c>
      <c r="C178" s="6">
        <v>-3131</v>
      </c>
      <c r="D178" s="7">
        <v>7000</v>
      </c>
      <c r="E178" s="7">
        <v>-3589</v>
      </c>
      <c r="F178" s="8">
        <v>-280</v>
      </c>
      <c r="G178" s="6">
        <v>-3117</v>
      </c>
      <c r="H178" s="7">
        <v>7000</v>
      </c>
      <c r="I178" s="7">
        <v>-3343</v>
      </c>
      <c r="J178" s="8">
        <v>-540</v>
      </c>
    </row>
    <row r="179" spans="1:10" x14ac:dyDescent="0.25">
      <c r="A179" s="1">
        <v>20150305</v>
      </c>
      <c r="B179" s="2">
        <v>8</v>
      </c>
      <c r="C179" s="6">
        <v>-3089</v>
      </c>
      <c r="D179" s="7">
        <v>7000</v>
      </c>
      <c r="E179" s="7">
        <v>-3041</v>
      </c>
      <c r="F179" s="8">
        <v>-870</v>
      </c>
      <c r="G179" s="6">
        <v>-3086</v>
      </c>
      <c r="H179" s="7">
        <v>7000</v>
      </c>
      <c r="I179" s="7">
        <v>-3052</v>
      </c>
      <c r="J179" s="8">
        <v>-863</v>
      </c>
    </row>
    <row r="180" spans="1:10" x14ac:dyDescent="0.25">
      <c r="A180" s="1">
        <v>20150305</v>
      </c>
      <c r="B180" s="2">
        <v>9</v>
      </c>
      <c r="C180" s="6">
        <v>-2940</v>
      </c>
      <c r="D180" s="7">
        <v>6923</v>
      </c>
      <c r="E180" s="7">
        <v>-2537</v>
      </c>
      <c r="F180" s="8">
        <v>-1446</v>
      </c>
      <c r="G180" s="6">
        <v>-3047</v>
      </c>
      <c r="H180" s="7">
        <v>7000</v>
      </c>
      <c r="I180" s="7">
        <v>-3017</v>
      </c>
      <c r="J180" s="8">
        <v>-936</v>
      </c>
    </row>
    <row r="181" spans="1:10" x14ac:dyDescent="0.25">
      <c r="A181" s="1">
        <v>20150305</v>
      </c>
      <c r="B181" s="2">
        <v>10</v>
      </c>
      <c r="C181" s="6">
        <v>-2903</v>
      </c>
      <c r="D181" s="7">
        <v>6448</v>
      </c>
      <c r="E181" s="7">
        <v>-1717</v>
      </c>
      <c r="F181" s="8">
        <v>-1828</v>
      </c>
      <c r="G181" s="6">
        <v>-2903</v>
      </c>
      <c r="H181" s="7">
        <v>7000</v>
      </c>
      <c r="I181" s="7">
        <v>-2714</v>
      </c>
      <c r="J181" s="8">
        <v>-1383</v>
      </c>
    </row>
    <row r="182" spans="1:10" x14ac:dyDescent="0.25">
      <c r="A182" s="1">
        <v>20150305</v>
      </c>
      <c r="B182" s="2">
        <v>11</v>
      </c>
      <c r="C182" s="6">
        <v>-2638</v>
      </c>
      <c r="D182" s="7">
        <v>6844</v>
      </c>
      <c r="E182" s="7">
        <v>-2562</v>
      </c>
      <c r="F182" s="8">
        <v>-1644</v>
      </c>
      <c r="G182" s="6">
        <v>-2654</v>
      </c>
      <c r="H182" s="7">
        <v>7000</v>
      </c>
      <c r="I182" s="7">
        <v>-2863</v>
      </c>
      <c r="J182" s="8">
        <v>-1483</v>
      </c>
    </row>
    <row r="183" spans="1:10" x14ac:dyDescent="0.25">
      <c r="A183" s="1">
        <v>20150305</v>
      </c>
      <c r="B183" s="2">
        <v>12</v>
      </c>
      <c r="C183" s="6">
        <v>-2592</v>
      </c>
      <c r="D183" s="7">
        <v>7000</v>
      </c>
      <c r="E183" s="7">
        <v>-2919</v>
      </c>
      <c r="F183" s="8">
        <v>-1489</v>
      </c>
      <c r="G183" s="6">
        <v>-2641</v>
      </c>
      <c r="H183" s="7">
        <v>7000</v>
      </c>
      <c r="I183" s="7">
        <v>-2981</v>
      </c>
      <c r="J183" s="8">
        <v>-1378</v>
      </c>
    </row>
    <row r="184" spans="1:10" x14ac:dyDescent="0.25">
      <c r="A184" s="1">
        <v>20150305</v>
      </c>
      <c r="B184" s="2">
        <v>13</v>
      </c>
      <c r="C184" s="6">
        <v>-2383</v>
      </c>
      <c r="D184" s="7">
        <v>7000</v>
      </c>
      <c r="E184" s="7">
        <v>-2871</v>
      </c>
      <c r="F184" s="8">
        <v>-1746</v>
      </c>
      <c r="G184" s="6">
        <v>-2742</v>
      </c>
      <c r="H184" s="7">
        <v>7000</v>
      </c>
      <c r="I184" s="7">
        <v>-2901</v>
      </c>
      <c r="J184" s="8">
        <v>-1356</v>
      </c>
    </row>
    <row r="185" spans="1:10" x14ac:dyDescent="0.25">
      <c r="A185" s="1">
        <v>20150305</v>
      </c>
      <c r="B185" s="2">
        <v>14</v>
      </c>
      <c r="C185" s="6">
        <v>-2592</v>
      </c>
      <c r="D185" s="7">
        <v>7000</v>
      </c>
      <c r="E185" s="7">
        <v>-2595</v>
      </c>
      <c r="F185" s="8">
        <v>-1812</v>
      </c>
      <c r="G185" s="6">
        <v>-2942</v>
      </c>
      <c r="H185" s="7">
        <v>7000</v>
      </c>
      <c r="I185" s="7">
        <v>-2626</v>
      </c>
      <c r="J185" s="8">
        <v>-1432</v>
      </c>
    </row>
    <row r="186" spans="1:10" x14ac:dyDescent="0.25">
      <c r="A186" s="1">
        <v>20150305</v>
      </c>
      <c r="B186" s="2">
        <v>15</v>
      </c>
      <c r="C186" s="6">
        <v>-2660</v>
      </c>
      <c r="D186" s="7">
        <v>7000</v>
      </c>
      <c r="E186" s="7">
        <v>-2614</v>
      </c>
      <c r="F186" s="8">
        <v>-1726</v>
      </c>
      <c r="G186" s="6">
        <v>-3012</v>
      </c>
      <c r="H186" s="7">
        <v>7000</v>
      </c>
      <c r="I186" s="7">
        <v>-2646</v>
      </c>
      <c r="J186" s="8">
        <v>-1342</v>
      </c>
    </row>
    <row r="187" spans="1:10" x14ac:dyDescent="0.25">
      <c r="A187" s="1">
        <v>20150305</v>
      </c>
      <c r="B187" s="2">
        <v>16</v>
      </c>
      <c r="C187" s="6">
        <v>-3007</v>
      </c>
      <c r="D187" s="7">
        <v>6554</v>
      </c>
      <c r="E187" s="7">
        <v>-1727</v>
      </c>
      <c r="F187" s="8">
        <v>-1820</v>
      </c>
      <c r="G187" s="6">
        <v>-3357</v>
      </c>
      <c r="H187" s="7">
        <v>6651</v>
      </c>
      <c r="I187" s="7">
        <v>-1895</v>
      </c>
      <c r="J187" s="8">
        <v>-1399</v>
      </c>
    </row>
    <row r="188" spans="1:10" x14ac:dyDescent="0.25">
      <c r="A188" s="1">
        <v>20150305</v>
      </c>
      <c r="B188" s="2">
        <v>17</v>
      </c>
      <c r="C188" s="6">
        <v>-3146</v>
      </c>
      <c r="D188" s="7">
        <v>5533</v>
      </c>
      <c r="E188" s="7">
        <v>-163</v>
      </c>
      <c r="F188" s="8">
        <v>-2224</v>
      </c>
      <c r="G188" s="6">
        <v>-3496</v>
      </c>
      <c r="H188" s="7">
        <v>5788</v>
      </c>
      <c r="I188" s="7">
        <v>-554</v>
      </c>
      <c r="J188" s="8">
        <v>-1738</v>
      </c>
    </row>
    <row r="189" spans="1:10" x14ac:dyDescent="0.25">
      <c r="A189" s="1">
        <v>20150305</v>
      </c>
      <c r="B189" s="12">
        <v>18</v>
      </c>
      <c r="C189" s="6">
        <v>-3246</v>
      </c>
      <c r="D189" s="7">
        <v>3504</v>
      </c>
      <c r="E189" s="7">
        <v>1520</v>
      </c>
      <c r="F189" s="8">
        <v>-1778</v>
      </c>
      <c r="G189" s="6">
        <v>-3474</v>
      </c>
      <c r="H189" s="7">
        <v>3602</v>
      </c>
      <c r="I189" s="7">
        <v>1227</v>
      </c>
      <c r="J189" s="8">
        <v>-1355</v>
      </c>
    </row>
    <row r="190" spans="1:10" x14ac:dyDescent="0.25">
      <c r="A190" s="1">
        <v>20150305</v>
      </c>
      <c r="B190" s="12">
        <v>19</v>
      </c>
      <c r="C190" s="6">
        <v>-2925</v>
      </c>
      <c r="D190" s="7">
        <v>3139</v>
      </c>
      <c r="E190" s="7">
        <v>1189</v>
      </c>
      <c r="F190" s="8">
        <v>-1404</v>
      </c>
      <c r="G190" s="6">
        <v>-2925</v>
      </c>
      <c r="H190" s="7">
        <v>3107</v>
      </c>
      <c r="I190" s="7">
        <v>784</v>
      </c>
      <c r="J190" s="8">
        <v>-967</v>
      </c>
    </row>
    <row r="191" spans="1:10" x14ac:dyDescent="0.25">
      <c r="A191" s="1">
        <v>20150305</v>
      </c>
      <c r="B191" s="12">
        <v>20</v>
      </c>
      <c r="C191" s="6">
        <v>-2609</v>
      </c>
      <c r="D191" s="7">
        <v>4571</v>
      </c>
      <c r="E191" s="7">
        <v>-154</v>
      </c>
      <c r="F191" s="8">
        <v>-1808</v>
      </c>
      <c r="G191" s="6">
        <v>-2609</v>
      </c>
      <c r="H191" s="7">
        <v>4569</v>
      </c>
      <c r="I191" s="7">
        <v>-591</v>
      </c>
      <c r="J191" s="8">
        <v>-1370</v>
      </c>
    </row>
    <row r="192" spans="1:10" x14ac:dyDescent="0.25">
      <c r="A192" s="1">
        <v>20150305</v>
      </c>
      <c r="B192" s="12">
        <v>21</v>
      </c>
      <c r="C192" s="6">
        <v>-2593</v>
      </c>
      <c r="D192" s="7">
        <v>5500</v>
      </c>
      <c r="E192" s="7">
        <v>-1227</v>
      </c>
      <c r="F192" s="8">
        <v>-1680</v>
      </c>
      <c r="G192" s="6">
        <v>-2593</v>
      </c>
      <c r="H192" s="7">
        <v>5486</v>
      </c>
      <c r="I192" s="7">
        <v>-1651</v>
      </c>
      <c r="J192" s="8">
        <v>-1242</v>
      </c>
    </row>
    <row r="193" spans="1:10" x14ac:dyDescent="0.25">
      <c r="A193" s="1">
        <v>20150305</v>
      </c>
      <c r="B193" s="2">
        <v>22</v>
      </c>
      <c r="C193" s="6">
        <v>-2492</v>
      </c>
      <c r="D193" s="7">
        <v>7000</v>
      </c>
      <c r="E193" s="7">
        <v>-2688</v>
      </c>
      <c r="F193" s="8">
        <v>-1819</v>
      </c>
      <c r="G193" s="6">
        <v>-2493</v>
      </c>
      <c r="H193" s="7">
        <v>7000</v>
      </c>
      <c r="I193" s="7">
        <v>-2735</v>
      </c>
      <c r="J193" s="8">
        <v>-1772</v>
      </c>
    </row>
    <row r="194" spans="1:10" x14ac:dyDescent="0.25">
      <c r="A194" s="1">
        <v>20150305</v>
      </c>
      <c r="B194" s="2">
        <v>23</v>
      </c>
      <c r="C194" s="6">
        <v>-2858</v>
      </c>
      <c r="D194" s="7">
        <v>7000</v>
      </c>
      <c r="E194" s="7">
        <v>-2713</v>
      </c>
      <c r="F194" s="8">
        <v>-1428</v>
      </c>
      <c r="G194" s="6">
        <v>-2859</v>
      </c>
      <c r="H194" s="7">
        <v>7000</v>
      </c>
      <c r="I194" s="7">
        <v>-2713</v>
      </c>
      <c r="J194" s="8">
        <v>-1428</v>
      </c>
    </row>
    <row r="195" spans="1:10" x14ac:dyDescent="0.25">
      <c r="A195" s="1">
        <v>20150305</v>
      </c>
      <c r="B195" s="2">
        <v>24</v>
      </c>
      <c r="C195" s="13">
        <v>-2681</v>
      </c>
      <c r="D195" s="14">
        <v>7000</v>
      </c>
      <c r="E195" s="14">
        <v>-3353</v>
      </c>
      <c r="F195" s="15">
        <v>-966</v>
      </c>
      <c r="G195" s="13">
        <v>-2681</v>
      </c>
      <c r="H195" s="14">
        <v>7000</v>
      </c>
      <c r="I195" s="14">
        <v>-3405</v>
      </c>
      <c r="J195" s="15">
        <v>-915</v>
      </c>
    </row>
    <row r="196" spans="1:10" x14ac:dyDescent="0.25">
      <c r="A196" s="19">
        <v>20150306</v>
      </c>
      <c r="B196" s="33">
        <v>1</v>
      </c>
      <c r="C196" s="34">
        <v>-3088</v>
      </c>
      <c r="D196" s="35">
        <v>7000</v>
      </c>
      <c r="E196" s="35">
        <v>-2879</v>
      </c>
      <c r="F196" s="36">
        <v>-1033</v>
      </c>
      <c r="G196" s="34">
        <v>-3081</v>
      </c>
      <c r="H196" s="35">
        <v>7000</v>
      </c>
      <c r="I196" s="35">
        <v>-2602</v>
      </c>
      <c r="J196" s="36">
        <v>-1317</v>
      </c>
    </row>
    <row r="197" spans="1:10" x14ac:dyDescent="0.25">
      <c r="A197" s="1">
        <v>20150306</v>
      </c>
      <c r="B197" s="2">
        <v>2</v>
      </c>
      <c r="C197" s="6">
        <v>-2684</v>
      </c>
      <c r="D197" s="7">
        <v>7000</v>
      </c>
      <c r="E197" s="7">
        <v>-3459</v>
      </c>
      <c r="F197" s="8">
        <v>-857</v>
      </c>
      <c r="G197" s="6">
        <v>-2684</v>
      </c>
      <c r="H197" s="7">
        <v>7000</v>
      </c>
      <c r="I197" s="7">
        <v>-3305</v>
      </c>
      <c r="J197" s="8">
        <v>-1011</v>
      </c>
    </row>
    <row r="198" spans="1:10" x14ac:dyDescent="0.25">
      <c r="A198" s="1">
        <v>20150306</v>
      </c>
      <c r="B198" s="2">
        <v>3</v>
      </c>
      <c r="C198" s="6">
        <v>-2749</v>
      </c>
      <c r="D198" s="7">
        <v>7000</v>
      </c>
      <c r="E198" s="7">
        <v>-3716</v>
      </c>
      <c r="F198" s="8">
        <v>-535</v>
      </c>
      <c r="G198" s="6">
        <v>-2743</v>
      </c>
      <c r="H198" s="7">
        <v>7000</v>
      </c>
      <c r="I198" s="7">
        <v>-3565</v>
      </c>
      <c r="J198" s="8">
        <v>-692</v>
      </c>
    </row>
    <row r="199" spans="1:10" x14ac:dyDescent="0.25">
      <c r="A199" s="1">
        <v>20150306</v>
      </c>
      <c r="B199" s="2">
        <v>4</v>
      </c>
      <c r="C199" s="6">
        <v>-3058</v>
      </c>
      <c r="D199" s="7">
        <v>7000</v>
      </c>
      <c r="E199" s="7">
        <v>-3456</v>
      </c>
      <c r="F199" s="8">
        <v>-486</v>
      </c>
      <c r="G199" s="6">
        <v>-3058</v>
      </c>
      <c r="H199" s="7">
        <v>7000</v>
      </c>
      <c r="I199" s="7">
        <v>-3236</v>
      </c>
      <c r="J199" s="8">
        <v>-706</v>
      </c>
    </row>
    <row r="200" spans="1:10" x14ac:dyDescent="0.25">
      <c r="A200" s="1">
        <v>20150306</v>
      </c>
      <c r="B200" s="2">
        <v>5</v>
      </c>
      <c r="C200" s="6">
        <v>-2990</v>
      </c>
      <c r="D200" s="7">
        <v>7000</v>
      </c>
      <c r="E200" s="7">
        <v>-3509</v>
      </c>
      <c r="F200" s="8">
        <v>-502</v>
      </c>
      <c r="G200" s="6">
        <v>-2990</v>
      </c>
      <c r="H200" s="7">
        <v>7000</v>
      </c>
      <c r="I200" s="7">
        <v>-3300</v>
      </c>
      <c r="J200" s="8">
        <v>-710</v>
      </c>
    </row>
    <row r="201" spans="1:10" x14ac:dyDescent="0.25">
      <c r="A201" s="1">
        <v>20150306</v>
      </c>
      <c r="B201" s="2">
        <v>6</v>
      </c>
      <c r="C201" s="6">
        <v>-3355</v>
      </c>
      <c r="D201" s="7">
        <v>7000</v>
      </c>
      <c r="E201" s="7">
        <v>-3167</v>
      </c>
      <c r="F201" s="8">
        <v>-477</v>
      </c>
      <c r="G201" s="6">
        <v>-3231</v>
      </c>
      <c r="H201" s="7">
        <v>7000</v>
      </c>
      <c r="I201" s="7">
        <v>-3172</v>
      </c>
      <c r="J201" s="8">
        <v>-597</v>
      </c>
    </row>
    <row r="202" spans="1:10" x14ac:dyDescent="0.25">
      <c r="A202" s="1">
        <v>20150306</v>
      </c>
      <c r="B202" s="2">
        <v>7</v>
      </c>
      <c r="C202" s="6">
        <v>-2997</v>
      </c>
      <c r="D202" s="7">
        <v>7000</v>
      </c>
      <c r="E202" s="7">
        <v>-3679</v>
      </c>
      <c r="F202" s="8">
        <v>-325</v>
      </c>
      <c r="G202" s="6">
        <v>-2997</v>
      </c>
      <c r="H202" s="7">
        <v>7000</v>
      </c>
      <c r="I202" s="7">
        <v>-3624</v>
      </c>
      <c r="J202" s="8">
        <v>-379</v>
      </c>
    </row>
    <row r="203" spans="1:10" x14ac:dyDescent="0.25">
      <c r="A203" s="1">
        <v>20150306</v>
      </c>
      <c r="B203" s="2">
        <v>8</v>
      </c>
      <c r="C203" s="6">
        <v>-2807</v>
      </c>
      <c r="D203" s="7">
        <v>7000</v>
      </c>
      <c r="E203" s="7">
        <v>-3337</v>
      </c>
      <c r="F203" s="8">
        <v>-856</v>
      </c>
      <c r="G203" s="6">
        <v>-3007</v>
      </c>
      <c r="H203" s="7">
        <v>7000</v>
      </c>
      <c r="I203" s="7">
        <v>-3047</v>
      </c>
      <c r="J203" s="8">
        <v>-946</v>
      </c>
    </row>
    <row r="204" spans="1:10" x14ac:dyDescent="0.25">
      <c r="A204" s="1">
        <v>20150306</v>
      </c>
      <c r="B204" s="2">
        <v>9</v>
      </c>
      <c r="C204" s="6">
        <v>-2253</v>
      </c>
      <c r="D204" s="7">
        <v>7000</v>
      </c>
      <c r="E204" s="7">
        <v>-3305</v>
      </c>
      <c r="F204" s="8">
        <v>-1443</v>
      </c>
      <c r="G204" s="6">
        <v>-2482</v>
      </c>
      <c r="H204" s="7">
        <v>7000</v>
      </c>
      <c r="I204" s="7">
        <v>-2701</v>
      </c>
      <c r="J204" s="8">
        <v>-1817</v>
      </c>
    </row>
    <row r="205" spans="1:10" x14ac:dyDescent="0.25">
      <c r="A205" s="1">
        <v>20150306</v>
      </c>
      <c r="B205" s="2">
        <v>10</v>
      </c>
      <c r="C205" s="6">
        <v>-2516</v>
      </c>
      <c r="D205" s="7">
        <v>7000</v>
      </c>
      <c r="E205" s="7">
        <v>-2569</v>
      </c>
      <c r="F205" s="8">
        <v>-1916</v>
      </c>
      <c r="G205" s="6">
        <v>-2219</v>
      </c>
      <c r="H205" s="7">
        <v>6961</v>
      </c>
      <c r="I205" s="7">
        <v>-2468</v>
      </c>
      <c r="J205" s="8">
        <v>-2274</v>
      </c>
    </row>
    <row r="206" spans="1:10" x14ac:dyDescent="0.25">
      <c r="A206" s="1">
        <v>20150306</v>
      </c>
      <c r="B206" s="12">
        <v>11</v>
      </c>
      <c r="C206" s="6">
        <v>-2894</v>
      </c>
      <c r="D206" s="7">
        <v>6950</v>
      </c>
      <c r="E206" s="7">
        <v>-2267</v>
      </c>
      <c r="F206" s="8">
        <v>-1789</v>
      </c>
      <c r="G206" s="6">
        <v>-2690</v>
      </c>
      <c r="H206" s="7">
        <v>6555</v>
      </c>
      <c r="I206" s="7">
        <v>-1709</v>
      </c>
      <c r="J206" s="8">
        <v>-2156</v>
      </c>
    </row>
    <row r="207" spans="1:10" x14ac:dyDescent="0.25">
      <c r="A207" s="1">
        <v>20150306</v>
      </c>
      <c r="B207" s="2">
        <v>12</v>
      </c>
      <c r="C207" s="6">
        <v>-2860</v>
      </c>
      <c r="D207" s="7">
        <v>5819</v>
      </c>
      <c r="E207" s="7">
        <v>-1328</v>
      </c>
      <c r="F207" s="8">
        <v>-1630</v>
      </c>
      <c r="G207" s="6">
        <v>-2860</v>
      </c>
      <c r="H207" s="7">
        <v>6034</v>
      </c>
      <c r="I207" s="7">
        <v>-1144</v>
      </c>
      <c r="J207" s="8">
        <v>-2030</v>
      </c>
    </row>
    <row r="208" spans="1:10" x14ac:dyDescent="0.25">
      <c r="A208" s="1">
        <v>20150306</v>
      </c>
      <c r="B208" s="2">
        <v>13</v>
      </c>
      <c r="C208" s="6">
        <v>-2757</v>
      </c>
      <c r="D208" s="7">
        <v>5293</v>
      </c>
      <c r="E208" s="7">
        <v>-876</v>
      </c>
      <c r="F208" s="8">
        <v>-1659</v>
      </c>
      <c r="G208" s="6">
        <v>-2757</v>
      </c>
      <c r="H208" s="7">
        <v>5424</v>
      </c>
      <c r="I208" s="7">
        <v>-664</v>
      </c>
      <c r="J208" s="8">
        <v>-2003</v>
      </c>
    </row>
    <row r="209" spans="1:10" x14ac:dyDescent="0.25">
      <c r="A209" s="1">
        <v>20150306</v>
      </c>
      <c r="B209" s="2">
        <v>14</v>
      </c>
      <c r="C209" s="6">
        <v>-2694</v>
      </c>
      <c r="D209" s="7">
        <v>7000</v>
      </c>
      <c r="E209" s="7">
        <v>-2406</v>
      </c>
      <c r="F209" s="8">
        <v>-1900</v>
      </c>
      <c r="G209" s="6">
        <v>-2694</v>
      </c>
      <c r="H209" s="7">
        <v>7000</v>
      </c>
      <c r="I209" s="7">
        <v>-2359</v>
      </c>
      <c r="J209" s="8">
        <v>-1947</v>
      </c>
    </row>
    <row r="210" spans="1:10" x14ac:dyDescent="0.25">
      <c r="A210" s="1">
        <v>20150306</v>
      </c>
      <c r="B210" s="2">
        <v>15</v>
      </c>
      <c r="C210" s="6">
        <v>-2773</v>
      </c>
      <c r="D210" s="7">
        <v>5286</v>
      </c>
      <c r="E210" s="7">
        <v>-755</v>
      </c>
      <c r="F210" s="8">
        <v>-1757</v>
      </c>
      <c r="G210" s="6">
        <v>-2773</v>
      </c>
      <c r="H210" s="7">
        <v>5355</v>
      </c>
      <c r="I210" s="7">
        <v>-776</v>
      </c>
      <c r="J210" s="8">
        <v>-1806</v>
      </c>
    </row>
    <row r="211" spans="1:10" x14ac:dyDescent="0.25">
      <c r="A211" s="1">
        <v>20150306</v>
      </c>
      <c r="B211" s="12">
        <v>16</v>
      </c>
      <c r="C211" s="6">
        <v>-2725</v>
      </c>
      <c r="D211" s="7">
        <v>6964</v>
      </c>
      <c r="E211" s="7">
        <v>-2251</v>
      </c>
      <c r="F211" s="8">
        <v>-1989</v>
      </c>
      <c r="G211" s="6">
        <v>-2725</v>
      </c>
      <c r="H211" s="7">
        <v>7000</v>
      </c>
      <c r="I211" s="7">
        <v>-2238</v>
      </c>
      <c r="J211" s="8">
        <v>-2037</v>
      </c>
    </row>
    <row r="212" spans="1:10" x14ac:dyDescent="0.25">
      <c r="A212" s="1">
        <v>20150306</v>
      </c>
      <c r="B212" s="12">
        <v>17</v>
      </c>
      <c r="C212" s="6">
        <v>-2741</v>
      </c>
      <c r="D212" s="7">
        <v>6141</v>
      </c>
      <c r="E212" s="7">
        <v>-1403</v>
      </c>
      <c r="F212" s="8">
        <v>-1997</v>
      </c>
      <c r="G212" s="6">
        <v>-2741</v>
      </c>
      <c r="H212" s="7">
        <v>6303</v>
      </c>
      <c r="I212" s="7">
        <v>-1505</v>
      </c>
      <c r="J212" s="8">
        <v>-2056</v>
      </c>
    </row>
    <row r="213" spans="1:10" x14ac:dyDescent="0.25">
      <c r="A213" s="1">
        <v>20150306</v>
      </c>
      <c r="B213" s="12">
        <v>18</v>
      </c>
      <c r="C213" s="6">
        <v>-3016</v>
      </c>
      <c r="D213" s="7">
        <v>3941</v>
      </c>
      <c r="E213" s="7">
        <v>309</v>
      </c>
      <c r="F213" s="8">
        <v>-1233</v>
      </c>
      <c r="G213" s="6">
        <v>-3016</v>
      </c>
      <c r="H213" s="7">
        <v>4108</v>
      </c>
      <c r="I213" s="7">
        <v>231</v>
      </c>
      <c r="J213" s="8">
        <v>-1324</v>
      </c>
    </row>
    <row r="214" spans="1:10" x14ac:dyDescent="0.25">
      <c r="A214" s="1">
        <v>20150306</v>
      </c>
      <c r="B214" s="12">
        <v>19</v>
      </c>
      <c r="C214" s="6">
        <v>-2685</v>
      </c>
      <c r="D214" s="7">
        <v>2287</v>
      </c>
      <c r="E214" s="7">
        <v>1363</v>
      </c>
      <c r="F214" s="8">
        <v>-966</v>
      </c>
      <c r="G214" s="6">
        <v>-2685</v>
      </c>
      <c r="H214" s="7">
        <v>2337</v>
      </c>
      <c r="I214" s="7">
        <v>1344</v>
      </c>
      <c r="J214" s="8">
        <v>-997</v>
      </c>
    </row>
    <row r="215" spans="1:10" x14ac:dyDescent="0.25">
      <c r="A215" s="1">
        <v>20150306</v>
      </c>
      <c r="B215" s="12">
        <v>20</v>
      </c>
      <c r="C215" s="6">
        <v>-2432</v>
      </c>
      <c r="D215" s="7">
        <v>4876</v>
      </c>
      <c r="E215" s="7">
        <v>-1437</v>
      </c>
      <c r="F215" s="8">
        <v>-1007</v>
      </c>
      <c r="G215" s="6">
        <v>-2432</v>
      </c>
      <c r="H215" s="7">
        <v>5251</v>
      </c>
      <c r="I215" s="7">
        <v>-1723</v>
      </c>
      <c r="J215" s="8">
        <v>-1096</v>
      </c>
    </row>
    <row r="216" spans="1:10" x14ac:dyDescent="0.25">
      <c r="A216" s="1">
        <v>20150306</v>
      </c>
      <c r="B216" s="2">
        <v>21</v>
      </c>
      <c r="C216" s="6">
        <v>-2643</v>
      </c>
      <c r="D216" s="7">
        <v>6389</v>
      </c>
      <c r="E216" s="7">
        <v>-2872</v>
      </c>
      <c r="F216" s="8">
        <v>-874</v>
      </c>
      <c r="G216" s="6">
        <v>-2643</v>
      </c>
      <c r="H216" s="7">
        <v>6615</v>
      </c>
      <c r="I216" s="7">
        <v>-2918</v>
      </c>
      <c r="J216" s="8">
        <v>-1054</v>
      </c>
    </row>
    <row r="217" spans="1:10" x14ac:dyDescent="0.25">
      <c r="A217" s="1">
        <v>20150306</v>
      </c>
      <c r="B217" s="2">
        <v>22</v>
      </c>
      <c r="C217" s="6">
        <v>-2301</v>
      </c>
      <c r="D217" s="7">
        <v>7000</v>
      </c>
      <c r="E217" s="7">
        <v>-3260</v>
      </c>
      <c r="F217" s="8">
        <v>-1438</v>
      </c>
      <c r="G217" s="6">
        <v>-2298</v>
      </c>
      <c r="H217" s="7">
        <v>7000</v>
      </c>
      <c r="I217" s="7">
        <v>-3276</v>
      </c>
      <c r="J217" s="8">
        <v>-1425</v>
      </c>
    </row>
    <row r="218" spans="1:10" x14ac:dyDescent="0.25">
      <c r="A218" s="1">
        <v>20150306</v>
      </c>
      <c r="B218" s="2">
        <v>23</v>
      </c>
      <c r="C218" s="6">
        <v>-2725</v>
      </c>
      <c r="D218" s="7">
        <v>7000</v>
      </c>
      <c r="E218" s="7">
        <v>-2998</v>
      </c>
      <c r="F218" s="8">
        <v>-1277</v>
      </c>
      <c r="G218" s="6">
        <v>-2725</v>
      </c>
      <c r="H218" s="7">
        <v>7000</v>
      </c>
      <c r="I218" s="7">
        <v>-3158</v>
      </c>
      <c r="J218" s="8">
        <v>-1117</v>
      </c>
    </row>
    <row r="219" spans="1:10" x14ac:dyDescent="0.25">
      <c r="A219" s="1">
        <v>20150306</v>
      </c>
      <c r="B219" s="2">
        <v>24</v>
      </c>
      <c r="C219" s="13">
        <v>-2654</v>
      </c>
      <c r="D219" s="14">
        <v>7000</v>
      </c>
      <c r="E219" s="14">
        <v>-3114</v>
      </c>
      <c r="F219" s="15">
        <v>-1232</v>
      </c>
      <c r="G219" s="13">
        <v>-2654</v>
      </c>
      <c r="H219" s="14">
        <v>7000</v>
      </c>
      <c r="I219" s="14">
        <v>-3162</v>
      </c>
      <c r="J219" s="15">
        <v>-1184</v>
      </c>
    </row>
    <row r="220" spans="1:10" x14ac:dyDescent="0.25">
      <c r="A220" s="19">
        <v>20150307</v>
      </c>
      <c r="B220" s="33">
        <v>1</v>
      </c>
      <c r="C220" s="34">
        <v>-2143</v>
      </c>
      <c r="D220" s="35">
        <v>7000</v>
      </c>
      <c r="E220" s="35">
        <v>-3820</v>
      </c>
      <c r="F220" s="36">
        <v>-1037</v>
      </c>
      <c r="G220" s="34">
        <v>-2143</v>
      </c>
      <c r="H220" s="35">
        <v>7000</v>
      </c>
      <c r="I220" s="35">
        <v>-3820</v>
      </c>
      <c r="J220" s="36">
        <v>-1037</v>
      </c>
    </row>
    <row r="221" spans="1:10" x14ac:dyDescent="0.25">
      <c r="A221" s="1">
        <v>20150307</v>
      </c>
      <c r="B221" s="2">
        <v>2</v>
      </c>
      <c r="C221" s="6">
        <v>-2070</v>
      </c>
      <c r="D221" s="7">
        <v>7000</v>
      </c>
      <c r="E221" s="7">
        <v>-4291</v>
      </c>
      <c r="F221" s="8">
        <v>-639</v>
      </c>
      <c r="G221" s="6">
        <v>-2070</v>
      </c>
      <c r="H221" s="7">
        <v>7000</v>
      </c>
      <c r="I221" s="7">
        <v>-4291</v>
      </c>
      <c r="J221" s="8">
        <v>-639</v>
      </c>
    </row>
    <row r="222" spans="1:10" x14ac:dyDescent="0.25">
      <c r="A222" s="1">
        <v>20150307</v>
      </c>
      <c r="B222" s="2">
        <v>3</v>
      </c>
      <c r="C222" s="6">
        <v>-1742</v>
      </c>
      <c r="D222" s="7">
        <v>7000</v>
      </c>
      <c r="E222" s="7">
        <v>-4676</v>
      </c>
      <c r="F222" s="8">
        <v>-582</v>
      </c>
      <c r="G222" s="6">
        <v>-1742</v>
      </c>
      <c r="H222" s="7">
        <v>7000</v>
      </c>
      <c r="I222" s="7">
        <v>-4725</v>
      </c>
      <c r="J222" s="8">
        <v>-533</v>
      </c>
    </row>
    <row r="223" spans="1:10" x14ac:dyDescent="0.25">
      <c r="A223" s="1">
        <v>20150307</v>
      </c>
      <c r="B223" s="2">
        <v>4</v>
      </c>
      <c r="C223" s="6">
        <v>-1845</v>
      </c>
      <c r="D223" s="7">
        <v>7000</v>
      </c>
      <c r="E223" s="7">
        <v>-4114</v>
      </c>
      <c r="F223" s="8">
        <v>-1041</v>
      </c>
      <c r="G223" s="6">
        <v>-1845</v>
      </c>
      <c r="H223" s="7">
        <v>7000</v>
      </c>
      <c r="I223" s="7">
        <v>-4253</v>
      </c>
      <c r="J223" s="8">
        <v>-902</v>
      </c>
    </row>
    <row r="224" spans="1:10" x14ac:dyDescent="0.25">
      <c r="A224" s="1">
        <v>20150307</v>
      </c>
      <c r="B224" s="2">
        <v>5</v>
      </c>
      <c r="C224" s="6">
        <v>-1824</v>
      </c>
      <c r="D224" s="7">
        <v>7000</v>
      </c>
      <c r="E224" s="7">
        <v>-4106</v>
      </c>
      <c r="F224" s="8">
        <v>-1070</v>
      </c>
      <c r="G224" s="6">
        <v>-1824</v>
      </c>
      <c r="H224" s="7">
        <v>7000</v>
      </c>
      <c r="I224" s="7">
        <v>-4266</v>
      </c>
      <c r="J224" s="8">
        <v>-910</v>
      </c>
    </row>
    <row r="225" spans="1:10" x14ac:dyDescent="0.25">
      <c r="A225" s="1">
        <v>20150307</v>
      </c>
      <c r="B225" s="2">
        <v>6</v>
      </c>
      <c r="C225" s="6">
        <v>-2074</v>
      </c>
      <c r="D225" s="7">
        <v>7000</v>
      </c>
      <c r="E225" s="7">
        <v>-3779</v>
      </c>
      <c r="F225" s="8">
        <v>-1147</v>
      </c>
      <c r="G225" s="6">
        <v>-2074</v>
      </c>
      <c r="H225" s="7">
        <v>7000</v>
      </c>
      <c r="I225" s="7">
        <v>-3779</v>
      </c>
      <c r="J225" s="8">
        <v>-1147</v>
      </c>
    </row>
    <row r="226" spans="1:10" x14ac:dyDescent="0.25">
      <c r="A226" s="1">
        <v>20150307</v>
      </c>
      <c r="B226" s="2">
        <v>7</v>
      </c>
      <c r="C226" s="6">
        <v>-1581</v>
      </c>
      <c r="D226" s="7">
        <v>7000</v>
      </c>
      <c r="E226" s="7">
        <v>-4541</v>
      </c>
      <c r="F226" s="8">
        <v>-878</v>
      </c>
      <c r="G226" s="6">
        <v>-1581</v>
      </c>
      <c r="H226" s="7">
        <v>7000</v>
      </c>
      <c r="I226" s="7">
        <v>-4541</v>
      </c>
      <c r="J226" s="8">
        <v>-878</v>
      </c>
    </row>
    <row r="227" spans="1:10" x14ac:dyDescent="0.25">
      <c r="A227" s="1">
        <v>20150307</v>
      </c>
      <c r="B227" s="2">
        <v>8</v>
      </c>
      <c r="C227" s="6">
        <v>-1488</v>
      </c>
      <c r="D227" s="7">
        <v>7000</v>
      </c>
      <c r="E227" s="7">
        <v>-4261</v>
      </c>
      <c r="F227" s="8">
        <v>-1251</v>
      </c>
      <c r="G227" s="6">
        <v>-1488</v>
      </c>
      <c r="H227" s="7">
        <v>7000</v>
      </c>
      <c r="I227" s="7">
        <v>-4261</v>
      </c>
      <c r="J227" s="8">
        <v>-1251</v>
      </c>
    </row>
    <row r="228" spans="1:10" x14ac:dyDescent="0.25">
      <c r="A228" s="1">
        <v>20150307</v>
      </c>
      <c r="B228" s="2">
        <v>9</v>
      </c>
      <c r="C228" s="6">
        <v>-1597</v>
      </c>
      <c r="D228" s="7">
        <v>7000</v>
      </c>
      <c r="E228" s="7">
        <v>-3876</v>
      </c>
      <c r="F228" s="8">
        <v>-1527</v>
      </c>
      <c r="G228" s="6">
        <v>-1597</v>
      </c>
      <c r="H228" s="7">
        <v>7000</v>
      </c>
      <c r="I228" s="7">
        <v>-3876</v>
      </c>
      <c r="J228" s="8">
        <v>-1527</v>
      </c>
    </row>
    <row r="229" spans="1:10" x14ac:dyDescent="0.25">
      <c r="A229" s="1">
        <v>20150307</v>
      </c>
      <c r="B229" s="2">
        <v>10</v>
      </c>
      <c r="C229" s="6">
        <v>-1753</v>
      </c>
      <c r="D229" s="7">
        <v>7000</v>
      </c>
      <c r="E229" s="7">
        <v>-2996</v>
      </c>
      <c r="F229" s="8">
        <v>-2251</v>
      </c>
      <c r="G229" s="6">
        <v>-1753</v>
      </c>
      <c r="H229" s="7">
        <v>7000</v>
      </c>
      <c r="I229" s="7">
        <v>-2996</v>
      </c>
      <c r="J229" s="8">
        <v>-2251</v>
      </c>
    </row>
    <row r="230" spans="1:10" x14ac:dyDescent="0.25">
      <c r="A230" s="1">
        <v>20150307</v>
      </c>
      <c r="B230" s="2">
        <v>11</v>
      </c>
      <c r="C230" s="6">
        <v>-1648</v>
      </c>
      <c r="D230" s="7">
        <v>7000</v>
      </c>
      <c r="E230" s="7">
        <v>-3207</v>
      </c>
      <c r="F230" s="8">
        <v>-2145</v>
      </c>
      <c r="G230" s="6">
        <v>-1648</v>
      </c>
      <c r="H230" s="7">
        <v>7000</v>
      </c>
      <c r="I230" s="7">
        <v>-3207</v>
      </c>
      <c r="J230" s="8">
        <v>-2145</v>
      </c>
    </row>
    <row r="231" spans="1:10" x14ac:dyDescent="0.25">
      <c r="A231" s="1">
        <v>20150307</v>
      </c>
      <c r="B231" s="2">
        <v>12</v>
      </c>
      <c r="C231" s="6">
        <v>-1531</v>
      </c>
      <c r="D231" s="7">
        <v>7000</v>
      </c>
      <c r="E231" s="7">
        <v>-2918</v>
      </c>
      <c r="F231" s="8">
        <v>-2551</v>
      </c>
      <c r="G231" s="6">
        <v>-1531</v>
      </c>
      <c r="H231" s="7">
        <v>7000</v>
      </c>
      <c r="I231" s="7">
        <v>-2918</v>
      </c>
      <c r="J231" s="8">
        <v>-2551</v>
      </c>
    </row>
    <row r="232" spans="1:10" x14ac:dyDescent="0.25">
      <c r="A232" s="1">
        <v>20150307</v>
      </c>
      <c r="B232" s="2">
        <v>13</v>
      </c>
      <c r="C232" s="6">
        <v>-1345</v>
      </c>
      <c r="D232" s="7">
        <v>7000</v>
      </c>
      <c r="E232" s="7">
        <v>-3447</v>
      </c>
      <c r="F232" s="8">
        <v>-2208</v>
      </c>
      <c r="G232" s="6">
        <v>-1345</v>
      </c>
      <c r="H232" s="7">
        <v>7000</v>
      </c>
      <c r="I232" s="7">
        <v>-3447</v>
      </c>
      <c r="J232" s="8">
        <v>-2208</v>
      </c>
    </row>
    <row r="233" spans="1:10" x14ac:dyDescent="0.25">
      <c r="A233" s="1">
        <v>20150307</v>
      </c>
      <c r="B233" s="2">
        <v>14</v>
      </c>
      <c r="C233" s="6">
        <v>-1227</v>
      </c>
      <c r="D233" s="7">
        <v>7000</v>
      </c>
      <c r="E233" s="7">
        <v>-3125</v>
      </c>
      <c r="F233" s="8">
        <v>-2649</v>
      </c>
      <c r="G233" s="6">
        <v>-1227</v>
      </c>
      <c r="H233" s="7">
        <v>7000</v>
      </c>
      <c r="I233" s="7">
        <v>-3125</v>
      </c>
      <c r="J233" s="8">
        <v>-2649</v>
      </c>
    </row>
    <row r="234" spans="1:10" x14ac:dyDescent="0.25">
      <c r="A234" s="1">
        <v>20150307</v>
      </c>
      <c r="B234" s="2">
        <v>15</v>
      </c>
      <c r="C234" s="6">
        <v>-1211</v>
      </c>
      <c r="D234" s="7">
        <v>7000</v>
      </c>
      <c r="E234" s="7">
        <v>-2664</v>
      </c>
      <c r="F234" s="8">
        <v>-3126</v>
      </c>
      <c r="G234" s="6">
        <v>-1211</v>
      </c>
      <c r="H234" s="7">
        <v>7000</v>
      </c>
      <c r="I234" s="7">
        <v>-2664</v>
      </c>
      <c r="J234" s="8">
        <v>-3126</v>
      </c>
    </row>
    <row r="235" spans="1:10" x14ac:dyDescent="0.25">
      <c r="A235" s="1">
        <v>20150307</v>
      </c>
      <c r="B235" s="12">
        <v>16</v>
      </c>
      <c r="C235" s="6">
        <v>-1562</v>
      </c>
      <c r="D235" s="7">
        <v>5818</v>
      </c>
      <c r="E235" s="7">
        <v>-1138</v>
      </c>
      <c r="F235" s="8">
        <v>-3118</v>
      </c>
      <c r="G235" s="6">
        <v>-1562</v>
      </c>
      <c r="H235" s="7">
        <v>5818</v>
      </c>
      <c r="I235" s="7">
        <v>-1138</v>
      </c>
      <c r="J235" s="8">
        <v>-3118</v>
      </c>
    </row>
    <row r="236" spans="1:10" x14ac:dyDescent="0.25">
      <c r="A236" s="1">
        <v>20150307</v>
      </c>
      <c r="B236" s="12">
        <v>17</v>
      </c>
      <c r="C236" s="6">
        <v>-1835</v>
      </c>
      <c r="D236" s="7">
        <v>5412</v>
      </c>
      <c r="E236" s="7">
        <v>-328</v>
      </c>
      <c r="F236" s="8">
        <v>-3250</v>
      </c>
      <c r="G236" s="6">
        <v>-1835</v>
      </c>
      <c r="H236" s="7">
        <v>5412</v>
      </c>
      <c r="I236" s="7">
        <v>-328</v>
      </c>
      <c r="J236" s="8">
        <v>-3250</v>
      </c>
    </row>
    <row r="237" spans="1:10" x14ac:dyDescent="0.25">
      <c r="A237" s="1">
        <v>20150307</v>
      </c>
      <c r="B237" s="12">
        <v>18</v>
      </c>
      <c r="C237" s="6">
        <v>-2025</v>
      </c>
      <c r="D237" s="7">
        <v>4931</v>
      </c>
      <c r="E237" s="7">
        <v>-228</v>
      </c>
      <c r="F237" s="8">
        <v>-2678</v>
      </c>
      <c r="G237" s="6">
        <v>-2025</v>
      </c>
      <c r="H237" s="7">
        <v>4931</v>
      </c>
      <c r="I237" s="7">
        <v>-228</v>
      </c>
      <c r="J237" s="8">
        <v>-2678</v>
      </c>
    </row>
    <row r="238" spans="1:10" x14ac:dyDescent="0.25">
      <c r="A238" s="1">
        <v>20150307</v>
      </c>
      <c r="B238" s="12">
        <v>19</v>
      </c>
      <c r="C238" s="6">
        <v>-2267</v>
      </c>
      <c r="D238" s="7">
        <v>6285</v>
      </c>
      <c r="E238" s="7">
        <v>-1797</v>
      </c>
      <c r="F238" s="8">
        <v>-2220</v>
      </c>
      <c r="G238" s="6">
        <v>-2267</v>
      </c>
      <c r="H238" s="7">
        <v>6284</v>
      </c>
      <c r="I238" s="7">
        <v>-1797</v>
      </c>
      <c r="J238" s="8">
        <v>-2220</v>
      </c>
    </row>
    <row r="239" spans="1:10" x14ac:dyDescent="0.25">
      <c r="A239" s="1">
        <v>20150307</v>
      </c>
      <c r="B239" s="2">
        <v>20</v>
      </c>
      <c r="C239" s="6">
        <v>-2236</v>
      </c>
      <c r="D239" s="7">
        <v>7000</v>
      </c>
      <c r="E239" s="7">
        <v>-2656</v>
      </c>
      <c r="F239" s="8">
        <v>-2108</v>
      </c>
      <c r="G239" s="6">
        <v>-2236</v>
      </c>
      <c r="H239" s="7">
        <v>7000</v>
      </c>
      <c r="I239" s="7">
        <v>-2656</v>
      </c>
      <c r="J239" s="8">
        <v>-2108</v>
      </c>
    </row>
    <row r="240" spans="1:10" x14ac:dyDescent="0.25">
      <c r="A240" s="1">
        <v>20150307</v>
      </c>
      <c r="B240" s="2">
        <v>21</v>
      </c>
      <c r="C240" s="6">
        <v>-1869</v>
      </c>
      <c r="D240" s="7">
        <v>7000</v>
      </c>
      <c r="E240" s="7">
        <v>-3451</v>
      </c>
      <c r="F240" s="8">
        <v>-1680</v>
      </c>
      <c r="G240" s="6">
        <v>-1869</v>
      </c>
      <c r="H240" s="7">
        <v>7000</v>
      </c>
      <c r="I240" s="7">
        <v>-3452</v>
      </c>
      <c r="J240" s="8">
        <v>-1680</v>
      </c>
    </row>
    <row r="241" spans="1:10" x14ac:dyDescent="0.25">
      <c r="A241" s="1">
        <v>20150307</v>
      </c>
      <c r="B241" s="2">
        <v>22</v>
      </c>
      <c r="C241" s="6">
        <v>-1948</v>
      </c>
      <c r="D241" s="7">
        <v>7000</v>
      </c>
      <c r="E241" s="7">
        <v>-3434</v>
      </c>
      <c r="F241" s="8">
        <v>-1618</v>
      </c>
      <c r="G241" s="6">
        <v>-1948</v>
      </c>
      <c r="H241" s="7">
        <v>7000</v>
      </c>
      <c r="I241" s="7">
        <v>-3434</v>
      </c>
      <c r="J241" s="8">
        <v>-1618</v>
      </c>
    </row>
    <row r="242" spans="1:10" x14ac:dyDescent="0.25">
      <c r="A242" s="1">
        <v>20150307</v>
      </c>
      <c r="B242" s="2">
        <v>23</v>
      </c>
      <c r="C242" s="6">
        <v>-2057</v>
      </c>
      <c r="D242" s="7">
        <v>7000</v>
      </c>
      <c r="E242" s="7">
        <v>-3883</v>
      </c>
      <c r="F242" s="8">
        <v>-1060</v>
      </c>
      <c r="G242" s="6">
        <v>-2057</v>
      </c>
      <c r="H242" s="7">
        <v>7000</v>
      </c>
      <c r="I242" s="7">
        <v>-3883</v>
      </c>
      <c r="J242" s="8">
        <v>-1060</v>
      </c>
    </row>
    <row r="243" spans="1:10" x14ac:dyDescent="0.25">
      <c r="A243" s="1">
        <v>20150307</v>
      </c>
      <c r="B243" s="2">
        <v>24</v>
      </c>
      <c r="C243" s="13">
        <v>-2092</v>
      </c>
      <c r="D243" s="14">
        <v>7000</v>
      </c>
      <c r="E243" s="14">
        <v>-4238</v>
      </c>
      <c r="F243" s="15">
        <v>-670</v>
      </c>
      <c r="G243" s="13">
        <v>-2092</v>
      </c>
      <c r="H243" s="14">
        <v>7000</v>
      </c>
      <c r="I243" s="14">
        <v>-4238</v>
      </c>
      <c r="J243" s="15">
        <v>-670</v>
      </c>
    </row>
  </sheetData>
  <mergeCells count="2">
    <mergeCell ref="C1:F1"/>
    <mergeCell ref="G1:J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0"/>
  <sheetViews>
    <sheetView zoomScale="80" zoomScaleNormal="80" workbookViewId="0">
      <selection activeCell="A10" sqref="A10"/>
    </sheetView>
  </sheetViews>
  <sheetFormatPr baseColWidth="10" defaultRowHeight="15" x14ac:dyDescent="0.25"/>
  <cols>
    <col min="2" max="2" width="12.42578125" bestFit="1" customWidth="1"/>
  </cols>
  <sheetData>
    <row r="1" spans="1:242" x14ac:dyDescent="0.25">
      <c r="C1" s="1">
        <v>20150226</v>
      </c>
      <c r="D1" s="1">
        <v>20150226</v>
      </c>
      <c r="E1" s="1">
        <v>20150226</v>
      </c>
      <c r="F1" s="1">
        <v>20150226</v>
      </c>
      <c r="G1" s="1">
        <v>20150226</v>
      </c>
      <c r="H1" s="1">
        <v>20150226</v>
      </c>
      <c r="I1" s="1">
        <v>20150226</v>
      </c>
      <c r="J1" s="1">
        <v>20150226</v>
      </c>
      <c r="K1" s="1">
        <v>20150226</v>
      </c>
      <c r="L1" s="1">
        <v>20150226</v>
      </c>
      <c r="M1" s="1">
        <v>20150226</v>
      </c>
      <c r="N1" s="1">
        <v>20150226</v>
      </c>
      <c r="O1" s="1">
        <v>20150226</v>
      </c>
      <c r="P1" s="1">
        <v>20150226</v>
      </c>
      <c r="Q1" s="1">
        <v>20150226</v>
      </c>
      <c r="R1" s="1">
        <v>20150226</v>
      </c>
      <c r="S1" s="1">
        <v>20150226</v>
      </c>
      <c r="T1" s="1">
        <v>20150226</v>
      </c>
      <c r="U1" s="1">
        <v>20150226</v>
      </c>
      <c r="V1" s="1">
        <v>20150226</v>
      </c>
      <c r="W1" s="1">
        <v>20150226</v>
      </c>
      <c r="X1" s="1">
        <v>20150226</v>
      </c>
      <c r="Y1" s="1">
        <v>20150226</v>
      </c>
      <c r="Z1" s="1">
        <v>20150226</v>
      </c>
      <c r="AA1" s="19">
        <v>20150227</v>
      </c>
      <c r="AB1" s="1">
        <v>20150227</v>
      </c>
      <c r="AC1" s="1">
        <v>20150227</v>
      </c>
      <c r="AD1" s="1">
        <v>20150227</v>
      </c>
      <c r="AE1" s="1">
        <v>20150227</v>
      </c>
      <c r="AF1" s="1">
        <v>20150227</v>
      </c>
      <c r="AG1" s="1">
        <v>20150227</v>
      </c>
      <c r="AH1" s="1">
        <v>20150227</v>
      </c>
      <c r="AI1" s="1">
        <v>20150227</v>
      </c>
      <c r="AJ1" s="1">
        <v>20150227</v>
      </c>
      <c r="AK1" s="1">
        <v>20150227</v>
      </c>
      <c r="AL1" s="1">
        <v>20150227</v>
      </c>
      <c r="AM1" s="1">
        <v>20150227</v>
      </c>
      <c r="AN1" s="1">
        <v>20150227</v>
      </c>
      <c r="AO1" s="1">
        <v>20150227</v>
      </c>
      <c r="AP1" s="1">
        <v>20150227</v>
      </c>
      <c r="AQ1" s="1">
        <v>20150227</v>
      </c>
      <c r="AR1" s="1">
        <v>20150227</v>
      </c>
      <c r="AS1" s="1">
        <v>20150227</v>
      </c>
      <c r="AT1" s="1">
        <v>20150227</v>
      </c>
      <c r="AU1" s="1">
        <v>20150227</v>
      </c>
      <c r="AV1" s="1">
        <v>20150227</v>
      </c>
      <c r="AW1" s="1">
        <v>20150227</v>
      </c>
      <c r="AX1" s="1">
        <v>20150227</v>
      </c>
      <c r="AY1" s="19">
        <v>20150228</v>
      </c>
      <c r="AZ1" s="1">
        <v>20150228</v>
      </c>
      <c r="BA1" s="1">
        <v>20150228</v>
      </c>
      <c r="BB1" s="1">
        <v>20150228</v>
      </c>
      <c r="BC1" s="1">
        <v>20150228</v>
      </c>
      <c r="BD1" s="1">
        <v>20150228</v>
      </c>
      <c r="BE1" s="1">
        <v>20150228</v>
      </c>
      <c r="BF1" s="1">
        <v>20150228</v>
      </c>
      <c r="BG1" s="1">
        <v>20150228</v>
      </c>
      <c r="BH1" s="1">
        <v>20150228</v>
      </c>
      <c r="BI1" s="1">
        <v>20150228</v>
      </c>
      <c r="BJ1" s="1">
        <v>20150228</v>
      </c>
      <c r="BK1" s="1">
        <v>20150228</v>
      </c>
      <c r="BL1" s="1">
        <v>20150228</v>
      </c>
      <c r="BM1" s="1">
        <v>20150228</v>
      </c>
      <c r="BN1" s="1">
        <v>20150228</v>
      </c>
      <c r="BO1" s="1">
        <v>20150228</v>
      </c>
      <c r="BP1" s="1">
        <v>20150228</v>
      </c>
      <c r="BQ1" s="1">
        <v>20150228</v>
      </c>
      <c r="BR1" s="1">
        <v>20150228</v>
      </c>
      <c r="BS1" s="1">
        <v>20150228</v>
      </c>
      <c r="BT1" s="1">
        <v>20150228</v>
      </c>
      <c r="BU1" s="1">
        <v>20150228</v>
      </c>
      <c r="BV1" s="1">
        <v>20150228</v>
      </c>
      <c r="BW1" s="19">
        <v>20150301</v>
      </c>
      <c r="BX1" s="1">
        <v>20150301</v>
      </c>
      <c r="BY1" s="1">
        <v>20150301</v>
      </c>
      <c r="BZ1" s="1">
        <v>20150301</v>
      </c>
      <c r="CA1" s="1">
        <v>20150301</v>
      </c>
      <c r="CB1" s="1">
        <v>20150301</v>
      </c>
      <c r="CC1" s="1">
        <v>20150301</v>
      </c>
      <c r="CD1" s="1">
        <v>20150301</v>
      </c>
      <c r="CE1" s="1">
        <v>20150301</v>
      </c>
      <c r="CF1" s="1">
        <v>20150301</v>
      </c>
      <c r="CG1" s="1">
        <v>20150301</v>
      </c>
      <c r="CH1" s="1">
        <v>20150301</v>
      </c>
      <c r="CI1" s="1">
        <v>20150301</v>
      </c>
      <c r="CJ1" s="1">
        <v>20150301</v>
      </c>
      <c r="CK1" s="1">
        <v>20150301</v>
      </c>
      <c r="CL1" s="1">
        <v>20150301</v>
      </c>
      <c r="CM1" s="1">
        <v>20150301</v>
      </c>
      <c r="CN1" s="1">
        <v>20150301</v>
      </c>
      <c r="CO1" s="1">
        <v>20150301</v>
      </c>
      <c r="CP1" s="1">
        <v>20150301</v>
      </c>
      <c r="CQ1" s="1">
        <v>20150301</v>
      </c>
      <c r="CR1" s="1">
        <v>20150301</v>
      </c>
      <c r="CS1" s="1">
        <v>20150301</v>
      </c>
      <c r="CT1" s="1">
        <v>20150301</v>
      </c>
      <c r="CU1" s="19">
        <v>20150302</v>
      </c>
      <c r="CV1" s="1">
        <v>20150302</v>
      </c>
      <c r="CW1" s="1">
        <v>20150302</v>
      </c>
      <c r="CX1" s="1">
        <v>20150302</v>
      </c>
      <c r="CY1" s="1">
        <v>20150302</v>
      </c>
      <c r="CZ1" s="1">
        <v>20150302</v>
      </c>
      <c r="DA1" s="1">
        <v>20150302</v>
      </c>
      <c r="DB1" s="1">
        <v>20150302</v>
      </c>
      <c r="DC1" s="1">
        <v>20150302</v>
      </c>
      <c r="DD1" s="1">
        <v>20150302</v>
      </c>
      <c r="DE1" s="1">
        <v>20150302</v>
      </c>
      <c r="DF1" s="1">
        <v>20150302</v>
      </c>
      <c r="DG1" s="1">
        <v>20150302</v>
      </c>
      <c r="DH1" s="1">
        <v>20150302</v>
      </c>
      <c r="DI1" s="1">
        <v>20150302</v>
      </c>
      <c r="DJ1" s="1">
        <v>20150302</v>
      </c>
      <c r="DK1" s="1">
        <v>20150302</v>
      </c>
      <c r="DL1" s="1">
        <v>20150302</v>
      </c>
      <c r="DM1" s="1">
        <v>20150302</v>
      </c>
      <c r="DN1" s="1">
        <v>20150302</v>
      </c>
      <c r="DO1" s="1">
        <v>20150302</v>
      </c>
      <c r="DP1" s="1">
        <v>20150302</v>
      </c>
      <c r="DQ1" s="1">
        <v>20150302</v>
      </c>
      <c r="DR1" s="1">
        <v>20150302</v>
      </c>
      <c r="DS1" s="19">
        <v>20150303</v>
      </c>
      <c r="DT1" s="1">
        <v>20150303</v>
      </c>
      <c r="DU1" s="1">
        <v>20150303</v>
      </c>
      <c r="DV1" s="1">
        <v>20150303</v>
      </c>
      <c r="DW1" s="1">
        <v>20150303</v>
      </c>
      <c r="DX1" s="1">
        <v>20150303</v>
      </c>
      <c r="DY1" s="1">
        <v>20150303</v>
      </c>
      <c r="DZ1" s="1">
        <v>20150303</v>
      </c>
      <c r="EA1" s="1">
        <v>20150303</v>
      </c>
      <c r="EB1" s="1">
        <v>20150303</v>
      </c>
      <c r="EC1" s="1">
        <v>20150303</v>
      </c>
      <c r="ED1" s="1">
        <v>20150303</v>
      </c>
      <c r="EE1" s="1">
        <v>20150303</v>
      </c>
      <c r="EF1" s="1">
        <v>20150303</v>
      </c>
      <c r="EG1" s="1">
        <v>20150303</v>
      </c>
      <c r="EH1" s="1">
        <v>20150303</v>
      </c>
      <c r="EI1" s="1">
        <v>20150303</v>
      </c>
      <c r="EJ1" s="1">
        <v>20150303</v>
      </c>
      <c r="EK1" s="1">
        <v>20150303</v>
      </c>
      <c r="EL1" s="1">
        <v>20150303</v>
      </c>
      <c r="EM1" s="1">
        <v>20150303</v>
      </c>
      <c r="EN1" s="1">
        <v>20150303</v>
      </c>
      <c r="EO1" s="1">
        <v>20150303</v>
      </c>
      <c r="EP1" s="1">
        <v>20150303</v>
      </c>
      <c r="EQ1" s="19">
        <v>20150304</v>
      </c>
      <c r="ER1" s="1">
        <v>20150304</v>
      </c>
      <c r="ES1" s="1">
        <v>20150304</v>
      </c>
      <c r="ET1" s="1">
        <v>20150304</v>
      </c>
      <c r="EU1" s="1">
        <v>20150304</v>
      </c>
      <c r="EV1" s="1">
        <v>20150304</v>
      </c>
      <c r="EW1" s="1">
        <v>20150304</v>
      </c>
      <c r="EX1" s="1">
        <v>20150304</v>
      </c>
      <c r="EY1" s="1">
        <v>20150304</v>
      </c>
      <c r="EZ1" s="1">
        <v>20150304</v>
      </c>
      <c r="FA1" s="1">
        <v>20150304</v>
      </c>
      <c r="FB1" s="1">
        <v>20150304</v>
      </c>
      <c r="FC1" s="1">
        <v>20150304</v>
      </c>
      <c r="FD1" s="1">
        <v>20150304</v>
      </c>
      <c r="FE1" s="1">
        <v>20150304</v>
      </c>
      <c r="FF1" s="1">
        <v>20150304</v>
      </c>
      <c r="FG1" s="1">
        <v>20150304</v>
      </c>
      <c r="FH1" s="1">
        <v>20150304</v>
      </c>
      <c r="FI1" s="1">
        <v>20150304</v>
      </c>
      <c r="FJ1" s="1">
        <v>20150304</v>
      </c>
      <c r="FK1" s="1">
        <v>20150304</v>
      </c>
      <c r="FL1" s="1">
        <v>20150304</v>
      </c>
      <c r="FM1" s="1">
        <v>20150304</v>
      </c>
      <c r="FN1" s="1">
        <v>20150304</v>
      </c>
      <c r="FO1" s="19">
        <v>20150305</v>
      </c>
      <c r="FP1" s="1">
        <v>20150305</v>
      </c>
      <c r="FQ1" s="1">
        <v>20150305</v>
      </c>
      <c r="FR1" s="1">
        <v>20150305</v>
      </c>
      <c r="FS1" s="1">
        <v>20150305</v>
      </c>
      <c r="FT1" s="1">
        <v>20150305</v>
      </c>
      <c r="FU1" s="1">
        <v>20150305</v>
      </c>
      <c r="FV1" s="1">
        <v>20150305</v>
      </c>
      <c r="FW1" s="1">
        <v>20150305</v>
      </c>
      <c r="FX1" s="1">
        <v>20150305</v>
      </c>
      <c r="FY1" s="1">
        <v>20150305</v>
      </c>
      <c r="FZ1" s="1">
        <v>20150305</v>
      </c>
      <c r="GA1" s="1">
        <v>20150305</v>
      </c>
      <c r="GB1" s="1">
        <v>20150305</v>
      </c>
      <c r="GC1" s="1">
        <v>20150305</v>
      </c>
      <c r="GD1" s="1">
        <v>20150305</v>
      </c>
      <c r="GE1" s="1">
        <v>20150305</v>
      </c>
      <c r="GF1" s="1">
        <v>20150305</v>
      </c>
      <c r="GG1" s="1">
        <v>20150305</v>
      </c>
      <c r="GH1" s="1">
        <v>20150305</v>
      </c>
      <c r="GI1" s="1">
        <v>20150305</v>
      </c>
      <c r="GJ1" s="1">
        <v>20150305</v>
      </c>
      <c r="GK1" s="1">
        <v>20150305</v>
      </c>
      <c r="GL1" s="1">
        <v>20150305</v>
      </c>
      <c r="GM1" s="19">
        <v>20150306</v>
      </c>
      <c r="GN1" s="1">
        <v>20150306</v>
      </c>
      <c r="GO1" s="1">
        <v>20150306</v>
      </c>
      <c r="GP1" s="1">
        <v>20150306</v>
      </c>
      <c r="GQ1" s="1">
        <v>20150306</v>
      </c>
      <c r="GR1" s="1">
        <v>20150306</v>
      </c>
      <c r="GS1" s="1">
        <v>20150306</v>
      </c>
      <c r="GT1" s="1">
        <v>20150306</v>
      </c>
      <c r="GU1" s="1">
        <v>20150306</v>
      </c>
      <c r="GV1" s="1">
        <v>20150306</v>
      </c>
      <c r="GW1" s="1">
        <v>20150306</v>
      </c>
      <c r="GX1" s="1">
        <v>20150306</v>
      </c>
      <c r="GY1" s="1">
        <v>20150306</v>
      </c>
      <c r="GZ1" s="1">
        <v>20150306</v>
      </c>
      <c r="HA1" s="1">
        <v>20150306</v>
      </c>
      <c r="HB1" s="1">
        <v>20150306</v>
      </c>
      <c r="HC1" s="1">
        <v>20150306</v>
      </c>
      <c r="HD1" s="1">
        <v>20150306</v>
      </c>
      <c r="HE1" s="1">
        <v>20150306</v>
      </c>
      <c r="HF1" s="1">
        <v>20150306</v>
      </c>
      <c r="HG1" s="1">
        <v>20150306</v>
      </c>
      <c r="HH1" s="1">
        <v>20150306</v>
      </c>
      <c r="HI1" s="1">
        <v>20150306</v>
      </c>
      <c r="HJ1" s="1">
        <v>20150306</v>
      </c>
      <c r="HK1" s="19">
        <v>20150307</v>
      </c>
      <c r="HL1" s="1">
        <v>20150307</v>
      </c>
      <c r="HM1" s="1">
        <v>20150307</v>
      </c>
      <c r="HN1" s="1">
        <v>20150307</v>
      </c>
      <c r="HO1" s="1">
        <v>20150307</v>
      </c>
      <c r="HP1" s="1">
        <v>20150307</v>
      </c>
      <c r="HQ1" s="1">
        <v>20150307</v>
      </c>
      <c r="HR1" s="1">
        <v>20150307</v>
      </c>
      <c r="HS1" s="1">
        <v>20150307</v>
      </c>
      <c r="HT1" s="1">
        <v>20150307</v>
      </c>
      <c r="HU1" s="1">
        <v>20150307</v>
      </c>
      <c r="HV1" s="1">
        <v>20150307</v>
      </c>
      <c r="HW1" s="1">
        <v>20150307</v>
      </c>
      <c r="HX1" s="1">
        <v>20150307</v>
      </c>
      <c r="HY1" s="1">
        <v>20150307</v>
      </c>
      <c r="HZ1" s="1">
        <v>20150307</v>
      </c>
      <c r="IA1" s="1">
        <v>20150307</v>
      </c>
      <c r="IB1" s="1">
        <v>20150307</v>
      </c>
      <c r="IC1" s="1">
        <v>20150307</v>
      </c>
      <c r="ID1" s="1">
        <v>20150307</v>
      </c>
      <c r="IE1" s="1">
        <v>20150307</v>
      </c>
      <c r="IF1" s="1">
        <v>20150307</v>
      </c>
      <c r="IG1" s="1">
        <v>20150307</v>
      </c>
      <c r="IH1" s="1">
        <v>20150307</v>
      </c>
    </row>
    <row r="2" spans="1:242" x14ac:dyDescent="0.2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12">
        <v>7</v>
      </c>
      <c r="J2" s="12">
        <v>8</v>
      </c>
      <c r="K2" s="1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12">
        <v>17</v>
      </c>
      <c r="T2" s="12">
        <v>18</v>
      </c>
      <c r="U2" s="12">
        <v>19</v>
      </c>
      <c r="V2" s="2">
        <v>20</v>
      </c>
      <c r="W2" s="2">
        <v>21</v>
      </c>
      <c r="X2" s="2">
        <v>22</v>
      </c>
      <c r="Y2" s="2">
        <v>23</v>
      </c>
      <c r="Z2" s="2">
        <v>24</v>
      </c>
      <c r="AA2" s="33">
        <v>1</v>
      </c>
      <c r="AB2" s="2">
        <v>2</v>
      </c>
      <c r="AC2" s="2">
        <v>3</v>
      </c>
      <c r="AD2" s="12">
        <v>4</v>
      </c>
      <c r="AE2" s="12">
        <v>5</v>
      </c>
      <c r="AF2" s="2">
        <v>6</v>
      </c>
      <c r="AG2" s="12">
        <v>7</v>
      </c>
      <c r="AH2" s="2">
        <v>8</v>
      </c>
      <c r="AI2" s="2">
        <v>9</v>
      </c>
      <c r="AJ2" s="2">
        <v>10</v>
      </c>
      <c r="AK2" s="2">
        <v>11</v>
      </c>
      <c r="AL2" s="2">
        <v>12</v>
      </c>
      <c r="AM2" s="2">
        <v>13</v>
      </c>
      <c r="AN2" s="2">
        <v>14</v>
      </c>
      <c r="AO2" s="2">
        <v>15</v>
      </c>
      <c r="AP2" s="12">
        <v>16</v>
      </c>
      <c r="AQ2" s="12">
        <v>17</v>
      </c>
      <c r="AR2" s="12">
        <v>18</v>
      </c>
      <c r="AS2" s="12">
        <v>19</v>
      </c>
      <c r="AT2" s="2">
        <v>20</v>
      </c>
      <c r="AU2" s="12">
        <v>21</v>
      </c>
      <c r="AV2" s="2">
        <v>22</v>
      </c>
      <c r="AW2" s="2">
        <v>23</v>
      </c>
      <c r="AX2" s="2">
        <v>24</v>
      </c>
      <c r="AY2" s="33">
        <v>1</v>
      </c>
      <c r="AZ2" s="2">
        <v>2</v>
      </c>
      <c r="BA2" s="2">
        <v>3</v>
      </c>
      <c r="BB2" s="2">
        <v>4</v>
      </c>
      <c r="BC2" s="2">
        <v>5</v>
      </c>
      <c r="BD2" s="2">
        <v>6</v>
      </c>
      <c r="BE2" s="2">
        <v>7</v>
      </c>
      <c r="BF2" s="2">
        <v>8</v>
      </c>
      <c r="BG2" s="2">
        <v>9</v>
      </c>
      <c r="BH2" s="2">
        <v>10</v>
      </c>
      <c r="BI2" s="2">
        <v>11</v>
      </c>
      <c r="BJ2" s="2">
        <v>12</v>
      </c>
      <c r="BK2" s="2">
        <v>13</v>
      </c>
      <c r="BL2" s="2">
        <v>14</v>
      </c>
      <c r="BM2" s="2">
        <v>15</v>
      </c>
      <c r="BN2" s="2">
        <v>16</v>
      </c>
      <c r="BO2" s="2">
        <v>17</v>
      </c>
      <c r="BP2" s="12">
        <v>18</v>
      </c>
      <c r="BQ2" s="2">
        <v>19</v>
      </c>
      <c r="BR2" s="2">
        <v>20</v>
      </c>
      <c r="BS2" s="2">
        <v>21</v>
      </c>
      <c r="BT2" s="2">
        <v>22</v>
      </c>
      <c r="BU2" s="2">
        <v>23</v>
      </c>
      <c r="BV2" s="2">
        <v>24</v>
      </c>
      <c r="BW2" s="33">
        <v>1</v>
      </c>
      <c r="BX2" s="2">
        <v>2</v>
      </c>
      <c r="BY2" s="2">
        <v>3</v>
      </c>
      <c r="BZ2" s="2">
        <v>4</v>
      </c>
      <c r="CA2" s="2">
        <v>5</v>
      </c>
      <c r="CB2" s="2">
        <v>6</v>
      </c>
      <c r="CC2" s="2">
        <v>7</v>
      </c>
      <c r="CD2" s="2">
        <v>8</v>
      </c>
      <c r="CE2" s="2">
        <v>9</v>
      </c>
      <c r="CF2" s="2">
        <v>10</v>
      </c>
      <c r="CG2" s="2">
        <v>11</v>
      </c>
      <c r="CH2" s="2">
        <v>12</v>
      </c>
      <c r="CI2" s="2">
        <v>13</v>
      </c>
      <c r="CJ2" s="2">
        <v>14</v>
      </c>
      <c r="CK2" s="2">
        <v>15</v>
      </c>
      <c r="CL2" s="2">
        <v>16</v>
      </c>
      <c r="CM2" s="2">
        <v>17</v>
      </c>
      <c r="CN2" s="12">
        <v>18</v>
      </c>
      <c r="CO2" s="2">
        <v>19</v>
      </c>
      <c r="CP2" s="2">
        <v>20</v>
      </c>
      <c r="CQ2" s="2">
        <v>21</v>
      </c>
      <c r="CR2" s="2">
        <v>22</v>
      </c>
      <c r="CS2" s="2">
        <v>23</v>
      </c>
      <c r="CT2" s="12">
        <v>24</v>
      </c>
      <c r="CU2" s="42">
        <v>1</v>
      </c>
      <c r="CV2" s="12">
        <v>2</v>
      </c>
      <c r="CW2" s="12">
        <v>3</v>
      </c>
      <c r="CX2" s="12">
        <v>4</v>
      </c>
      <c r="CY2" s="12">
        <v>5</v>
      </c>
      <c r="CZ2" s="12">
        <v>6</v>
      </c>
      <c r="DA2" s="12">
        <v>7</v>
      </c>
      <c r="DB2" s="2">
        <v>8</v>
      </c>
      <c r="DC2" s="2">
        <v>9</v>
      </c>
      <c r="DD2" s="2">
        <v>10</v>
      </c>
      <c r="DE2" s="2">
        <v>11</v>
      </c>
      <c r="DF2" s="2">
        <v>12</v>
      </c>
      <c r="DG2" s="2">
        <v>13</v>
      </c>
      <c r="DH2" s="2">
        <v>14</v>
      </c>
      <c r="DI2" s="2">
        <v>15</v>
      </c>
      <c r="DJ2" s="2">
        <v>16</v>
      </c>
      <c r="DK2" s="2">
        <v>17</v>
      </c>
      <c r="DL2" s="2">
        <v>18</v>
      </c>
      <c r="DM2" s="12">
        <v>19</v>
      </c>
      <c r="DN2" s="2">
        <v>20</v>
      </c>
      <c r="DO2" s="2">
        <v>21</v>
      </c>
      <c r="DP2" s="2">
        <v>22</v>
      </c>
      <c r="DQ2" s="2">
        <v>23</v>
      </c>
      <c r="DR2" s="2">
        <v>24</v>
      </c>
      <c r="DS2" s="33">
        <v>1</v>
      </c>
      <c r="DT2" s="2">
        <v>2</v>
      </c>
      <c r="DU2" s="2">
        <v>3</v>
      </c>
      <c r="DV2" s="2">
        <v>4</v>
      </c>
      <c r="DW2" s="2">
        <v>5</v>
      </c>
      <c r="DX2" s="2">
        <v>6</v>
      </c>
      <c r="DY2" s="2">
        <v>7</v>
      </c>
      <c r="DZ2" s="2">
        <v>8</v>
      </c>
      <c r="EA2" s="2">
        <v>9</v>
      </c>
      <c r="EB2" s="2">
        <v>10</v>
      </c>
      <c r="EC2" s="2">
        <v>11</v>
      </c>
      <c r="ED2" s="2">
        <v>12</v>
      </c>
      <c r="EE2" s="2">
        <v>13</v>
      </c>
      <c r="EF2" s="2">
        <v>14</v>
      </c>
      <c r="EG2" s="2">
        <v>15</v>
      </c>
      <c r="EH2" s="2">
        <v>16</v>
      </c>
      <c r="EI2" s="2">
        <v>17</v>
      </c>
      <c r="EJ2" s="2">
        <v>18</v>
      </c>
      <c r="EK2" s="12">
        <v>19</v>
      </c>
      <c r="EL2" s="2">
        <v>20</v>
      </c>
      <c r="EM2" s="2">
        <v>21</v>
      </c>
      <c r="EN2" s="2">
        <v>22</v>
      </c>
      <c r="EO2" s="2">
        <v>23</v>
      </c>
      <c r="EP2" s="2">
        <v>24</v>
      </c>
      <c r="EQ2" s="33">
        <v>1</v>
      </c>
      <c r="ER2" s="2">
        <v>2</v>
      </c>
      <c r="ES2" s="2">
        <v>3</v>
      </c>
      <c r="ET2" s="2">
        <v>4</v>
      </c>
      <c r="EU2" s="2">
        <v>5</v>
      </c>
      <c r="EV2" s="2">
        <v>6</v>
      </c>
      <c r="EW2" s="2">
        <v>7</v>
      </c>
      <c r="EX2" s="2">
        <v>8</v>
      </c>
      <c r="EY2" s="2">
        <v>9</v>
      </c>
      <c r="EZ2" s="2">
        <v>10</v>
      </c>
      <c r="FA2" s="2">
        <v>11</v>
      </c>
      <c r="FB2" s="2">
        <v>12</v>
      </c>
      <c r="FC2" s="2">
        <v>13</v>
      </c>
      <c r="FD2" s="2">
        <v>14</v>
      </c>
      <c r="FE2" s="2">
        <v>15</v>
      </c>
      <c r="FF2" s="2">
        <v>16</v>
      </c>
      <c r="FG2" s="2">
        <v>17</v>
      </c>
      <c r="FH2" s="2">
        <v>18</v>
      </c>
      <c r="FI2" s="2">
        <v>19</v>
      </c>
      <c r="FJ2" s="2">
        <v>20</v>
      </c>
      <c r="FK2" s="2">
        <v>21</v>
      </c>
      <c r="FL2" s="2">
        <v>22</v>
      </c>
      <c r="FM2" s="2">
        <v>23</v>
      </c>
      <c r="FN2" s="2">
        <v>24</v>
      </c>
      <c r="FO2" s="33">
        <v>1</v>
      </c>
      <c r="FP2" s="2">
        <v>2</v>
      </c>
      <c r="FQ2" s="2">
        <v>3</v>
      </c>
      <c r="FR2" s="2">
        <v>4</v>
      </c>
      <c r="FS2" s="2">
        <v>5</v>
      </c>
      <c r="FT2" s="2">
        <v>6</v>
      </c>
      <c r="FU2" s="2">
        <v>7</v>
      </c>
      <c r="FV2" s="2">
        <v>8</v>
      </c>
      <c r="FW2" s="2">
        <v>9</v>
      </c>
      <c r="FX2" s="2">
        <v>10</v>
      </c>
      <c r="FY2" s="2">
        <v>11</v>
      </c>
      <c r="FZ2" s="2">
        <v>12</v>
      </c>
      <c r="GA2" s="2">
        <v>13</v>
      </c>
      <c r="GB2" s="2">
        <v>14</v>
      </c>
      <c r="GC2" s="2">
        <v>15</v>
      </c>
      <c r="GD2" s="2">
        <v>16</v>
      </c>
      <c r="GE2" s="2">
        <v>17</v>
      </c>
      <c r="GF2" s="12">
        <v>18</v>
      </c>
      <c r="GG2" s="12">
        <v>19</v>
      </c>
      <c r="GH2" s="12">
        <v>20</v>
      </c>
      <c r="GI2" s="12">
        <v>21</v>
      </c>
      <c r="GJ2" s="2">
        <v>22</v>
      </c>
      <c r="GK2" s="2">
        <v>23</v>
      </c>
      <c r="GL2" s="2">
        <v>24</v>
      </c>
      <c r="GM2" s="33">
        <v>1</v>
      </c>
      <c r="GN2" s="2">
        <v>2</v>
      </c>
      <c r="GO2" s="2">
        <v>3</v>
      </c>
      <c r="GP2" s="2">
        <v>4</v>
      </c>
      <c r="GQ2" s="2">
        <v>5</v>
      </c>
      <c r="GR2" s="2">
        <v>6</v>
      </c>
      <c r="GS2" s="2">
        <v>7</v>
      </c>
      <c r="GT2" s="2">
        <v>8</v>
      </c>
      <c r="GU2" s="2">
        <v>9</v>
      </c>
      <c r="GV2" s="2">
        <v>10</v>
      </c>
      <c r="GW2" s="12">
        <v>11</v>
      </c>
      <c r="GX2" s="2">
        <v>12</v>
      </c>
      <c r="GY2" s="2">
        <v>13</v>
      </c>
      <c r="GZ2" s="2">
        <v>14</v>
      </c>
      <c r="HA2" s="2">
        <v>15</v>
      </c>
      <c r="HB2" s="12">
        <v>16</v>
      </c>
      <c r="HC2" s="12">
        <v>17</v>
      </c>
      <c r="HD2" s="12">
        <v>18</v>
      </c>
      <c r="HE2" s="12">
        <v>19</v>
      </c>
      <c r="HF2" s="12">
        <v>20</v>
      </c>
      <c r="HG2" s="2">
        <v>21</v>
      </c>
      <c r="HH2" s="2">
        <v>22</v>
      </c>
      <c r="HI2" s="2">
        <v>23</v>
      </c>
      <c r="HJ2" s="2">
        <v>24</v>
      </c>
      <c r="HK2" s="33">
        <v>1</v>
      </c>
      <c r="HL2" s="2">
        <v>2</v>
      </c>
      <c r="HM2" s="2">
        <v>3</v>
      </c>
      <c r="HN2" s="2">
        <v>4</v>
      </c>
      <c r="HO2" s="2">
        <v>5</v>
      </c>
      <c r="HP2" s="2">
        <v>6</v>
      </c>
      <c r="HQ2" s="2">
        <v>7</v>
      </c>
      <c r="HR2" s="2">
        <v>8</v>
      </c>
      <c r="HS2" s="2">
        <v>9</v>
      </c>
      <c r="HT2" s="2">
        <v>10</v>
      </c>
      <c r="HU2" s="2">
        <v>11</v>
      </c>
      <c r="HV2" s="2">
        <v>12</v>
      </c>
      <c r="HW2" s="2">
        <v>13</v>
      </c>
      <c r="HX2" s="2">
        <v>14</v>
      </c>
      <c r="HY2" s="2">
        <v>15</v>
      </c>
      <c r="HZ2" s="12">
        <v>16</v>
      </c>
      <c r="IA2" s="12">
        <v>17</v>
      </c>
      <c r="IB2" s="12">
        <v>18</v>
      </c>
      <c r="IC2" s="12">
        <v>19</v>
      </c>
      <c r="ID2" s="2">
        <v>20</v>
      </c>
      <c r="IE2" s="2">
        <v>21</v>
      </c>
      <c r="IF2" s="2">
        <v>22</v>
      </c>
      <c r="IG2" s="2">
        <v>23</v>
      </c>
      <c r="IH2" s="2">
        <v>24</v>
      </c>
    </row>
    <row r="3" spans="1:242" x14ac:dyDescent="0.25">
      <c r="A3" t="s">
        <v>46</v>
      </c>
      <c r="B3" s="19" t="s">
        <v>38</v>
      </c>
      <c r="C3" s="3">
        <v>-3120</v>
      </c>
      <c r="D3" s="6">
        <v>-3000</v>
      </c>
      <c r="E3" s="6">
        <v>-2781</v>
      </c>
      <c r="F3" s="6">
        <v>-3176</v>
      </c>
      <c r="G3" s="6">
        <v>-3118</v>
      </c>
      <c r="H3" s="6">
        <v>-3318</v>
      </c>
      <c r="I3" s="6">
        <v>-2801</v>
      </c>
      <c r="J3" s="6">
        <v>-2249</v>
      </c>
      <c r="K3" s="6">
        <v>-1784</v>
      </c>
      <c r="L3" s="6">
        <v>-1935</v>
      </c>
      <c r="M3" s="6">
        <v>-1846</v>
      </c>
      <c r="N3" s="6">
        <v>-2463</v>
      </c>
      <c r="O3" s="6">
        <v>-2566</v>
      </c>
      <c r="P3" s="6">
        <v>-2548</v>
      </c>
      <c r="Q3" s="6">
        <v>-2834</v>
      </c>
      <c r="R3" s="6">
        <v>-2933</v>
      </c>
      <c r="S3" s="6">
        <v>-2961</v>
      </c>
      <c r="T3" s="6">
        <v>-3157</v>
      </c>
      <c r="U3" s="6">
        <v>-2823</v>
      </c>
      <c r="V3" s="6">
        <v>-2782</v>
      </c>
      <c r="W3" s="6">
        <v>-2790</v>
      </c>
      <c r="X3" s="6">
        <v>-2538</v>
      </c>
      <c r="Y3" s="6">
        <v>-2775</v>
      </c>
      <c r="Z3" s="13">
        <v>-2753</v>
      </c>
      <c r="AA3" s="34">
        <v>-2484</v>
      </c>
      <c r="AB3" s="6">
        <v>-2409</v>
      </c>
      <c r="AC3" s="6">
        <v>-2832</v>
      </c>
      <c r="AD3" s="6">
        <v>-2843</v>
      </c>
      <c r="AE3" s="6">
        <v>-2958</v>
      </c>
      <c r="AF3" s="6">
        <v>-3103</v>
      </c>
      <c r="AG3" s="6">
        <v>-2811</v>
      </c>
      <c r="AH3" s="6">
        <v>-3305</v>
      </c>
      <c r="AI3" s="6">
        <v>-3000</v>
      </c>
      <c r="AJ3" s="6">
        <v>-2630</v>
      </c>
      <c r="AK3" s="6">
        <v>-2708</v>
      </c>
      <c r="AL3" s="6">
        <v>-2773</v>
      </c>
      <c r="AM3" s="6">
        <v>-2641</v>
      </c>
      <c r="AN3" s="6">
        <v>-2672</v>
      </c>
      <c r="AO3" s="6">
        <v>-2755</v>
      </c>
      <c r="AP3" s="6">
        <v>-2924</v>
      </c>
      <c r="AQ3" s="6">
        <v>-2955</v>
      </c>
      <c r="AR3" s="6">
        <v>-3295</v>
      </c>
      <c r="AS3" s="6">
        <v>-3140</v>
      </c>
      <c r="AT3" s="6">
        <v>-3022</v>
      </c>
      <c r="AU3" s="6">
        <v>-3043</v>
      </c>
      <c r="AV3" s="6">
        <v>-2871</v>
      </c>
      <c r="AW3" s="6">
        <v>-3032</v>
      </c>
      <c r="AX3" s="13">
        <v>-2851</v>
      </c>
      <c r="AY3" s="34">
        <v>-2993</v>
      </c>
      <c r="AZ3" s="6">
        <v>-2836</v>
      </c>
      <c r="BA3" s="6">
        <v>-2625</v>
      </c>
      <c r="BB3" s="6">
        <v>-3040</v>
      </c>
      <c r="BC3" s="6">
        <v>-2933</v>
      </c>
      <c r="BD3" s="6">
        <v>-2360</v>
      </c>
      <c r="BE3" s="6">
        <v>-2137</v>
      </c>
      <c r="BF3" s="6">
        <v>-1852</v>
      </c>
      <c r="BG3" s="6">
        <v>-1832</v>
      </c>
      <c r="BH3" s="6">
        <v>-1926</v>
      </c>
      <c r="BI3" s="6">
        <v>-1824</v>
      </c>
      <c r="BJ3" s="6">
        <v>-1798</v>
      </c>
      <c r="BK3" s="6">
        <v>-1692</v>
      </c>
      <c r="BL3" s="6">
        <v>-1568</v>
      </c>
      <c r="BM3" s="6">
        <v>-2248</v>
      </c>
      <c r="BN3" s="6">
        <v>-2195</v>
      </c>
      <c r="BO3" s="6">
        <v>-2300</v>
      </c>
      <c r="BP3" s="6">
        <v>-2611</v>
      </c>
      <c r="BQ3" s="6">
        <v>-2827</v>
      </c>
      <c r="BR3" s="6">
        <v>-2740</v>
      </c>
      <c r="BS3" s="6">
        <v>-2197</v>
      </c>
      <c r="BT3" s="6">
        <v>-1678</v>
      </c>
      <c r="BU3" s="6">
        <v>-1785</v>
      </c>
      <c r="BV3" s="13">
        <v>-2028</v>
      </c>
      <c r="BW3" s="34">
        <v>-1611</v>
      </c>
      <c r="BX3" s="6">
        <v>-1385</v>
      </c>
      <c r="BY3" s="6">
        <v>-1274</v>
      </c>
      <c r="BZ3" s="6">
        <v>-1212</v>
      </c>
      <c r="CA3" s="6">
        <v>-1596</v>
      </c>
      <c r="CB3" s="6">
        <v>-1621</v>
      </c>
      <c r="CC3" s="6">
        <v>-2052</v>
      </c>
      <c r="CD3" s="6">
        <v>-1711</v>
      </c>
      <c r="CE3" s="6">
        <v>-1266</v>
      </c>
      <c r="CF3" s="6">
        <v>-1408</v>
      </c>
      <c r="CG3" s="6">
        <v>-1559</v>
      </c>
      <c r="CH3" s="6">
        <v>-1580</v>
      </c>
      <c r="CI3" s="6">
        <v>-1405</v>
      </c>
      <c r="CJ3" s="6">
        <v>-1125</v>
      </c>
      <c r="CK3" s="6">
        <v>-1078</v>
      </c>
      <c r="CL3" s="6">
        <v>-1414</v>
      </c>
      <c r="CM3" s="6">
        <v>-1692</v>
      </c>
      <c r="CN3" s="6">
        <v>-1958</v>
      </c>
      <c r="CO3" s="6">
        <v>-2713</v>
      </c>
      <c r="CP3" s="6">
        <v>-3002</v>
      </c>
      <c r="CQ3" s="6">
        <v>-2766</v>
      </c>
      <c r="CR3" s="6">
        <v>-2406</v>
      </c>
      <c r="CS3" s="6">
        <v>-2430</v>
      </c>
      <c r="CT3" s="13">
        <v>-2346</v>
      </c>
      <c r="CU3" s="34">
        <v>-1537</v>
      </c>
      <c r="CV3" s="6">
        <v>-1340</v>
      </c>
      <c r="CW3" s="6">
        <v>-1820</v>
      </c>
      <c r="CX3" s="6">
        <v>-2045</v>
      </c>
      <c r="CY3" s="6">
        <v>-2094</v>
      </c>
      <c r="CZ3" s="6">
        <v>-1759</v>
      </c>
      <c r="DA3" s="6">
        <v>-2621</v>
      </c>
      <c r="DB3" s="6">
        <v>-2831</v>
      </c>
      <c r="DC3" s="6">
        <v>-2098</v>
      </c>
      <c r="DD3" s="6">
        <v>-1776</v>
      </c>
      <c r="DE3" s="6">
        <v>-1816</v>
      </c>
      <c r="DF3" s="6">
        <v>-1845</v>
      </c>
      <c r="DG3" s="6">
        <v>-1851</v>
      </c>
      <c r="DH3" s="6">
        <v>-2230</v>
      </c>
      <c r="DI3" s="6">
        <v>-2206</v>
      </c>
      <c r="DJ3" s="6">
        <v>-2552</v>
      </c>
      <c r="DK3" s="6">
        <v>-2529</v>
      </c>
      <c r="DL3" s="6">
        <v>-2780</v>
      </c>
      <c r="DM3" s="6">
        <v>-2610</v>
      </c>
      <c r="DN3" s="6">
        <v>-2372</v>
      </c>
      <c r="DO3" s="6">
        <v>-1955</v>
      </c>
      <c r="DP3" s="6">
        <v>-2097</v>
      </c>
      <c r="DQ3" s="6">
        <v>-2521</v>
      </c>
      <c r="DR3" s="13">
        <v>-2380</v>
      </c>
      <c r="DS3" s="34">
        <v>-2450</v>
      </c>
      <c r="DT3" s="6">
        <v>-2464</v>
      </c>
      <c r="DU3" s="6">
        <v>-2666</v>
      </c>
      <c r="DV3" s="6">
        <v>-2510</v>
      </c>
      <c r="DW3" s="6">
        <v>-2603</v>
      </c>
      <c r="DX3" s="6">
        <v>-2665</v>
      </c>
      <c r="DY3" s="6">
        <v>-2823</v>
      </c>
      <c r="DZ3" s="6">
        <v>-1786</v>
      </c>
      <c r="EA3" s="6">
        <v>-1465</v>
      </c>
      <c r="EB3" s="6">
        <v>-1483</v>
      </c>
      <c r="EC3" s="6">
        <v>-1586</v>
      </c>
      <c r="ED3" s="6">
        <v>-1880</v>
      </c>
      <c r="EE3" s="6">
        <v>-2084</v>
      </c>
      <c r="EF3" s="6">
        <v>-2057</v>
      </c>
      <c r="EG3" s="6">
        <v>-2099</v>
      </c>
      <c r="EH3" s="6">
        <v>-2264</v>
      </c>
      <c r="EI3" s="6">
        <v>-2484</v>
      </c>
      <c r="EJ3" s="6">
        <v>-3060</v>
      </c>
      <c r="EK3" s="6">
        <v>-2179</v>
      </c>
      <c r="EL3" s="6">
        <v>-1914</v>
      </c>
      <c r="EM3" s="6">
        <v>-2329</v>
      </c>
      <c r="EN3" s="6">
        <v>-2382</v>
      </c>
      <c r="EO3" s="6">
        <v>-2504</v>
      </c>
      <c r="EP3" s="13">
        <v>-2418</v>
      </c>
      <c r="EQ3" s="34">
        <v>-2531</v>
      </c>
      <c r="ER3" s="6">
        <v>-2751</v>
      </c>
      <c r="ES3" s="6">
        <v>-2642</v>
      </c>
      <c r="ET3" s="6">
        <v>-2934</v>
      </c>
      <c r="EU3" s="6">
        <v>-2960</v>
      </c>
      <c r="EV3" s="6">
        <v>-3148</v>
      </c>
      <c r="EW3" s="6">
        <v>-2828</v>
      </c>
      <c r="EX3" s="6">
        <v>-2737</v>
      </c>
      <c r="EY3" s="6">
        <v>-2423</v>
      </c>
      <c r="EZ3" s="6">
        <v>-2274</v>
      </c>
      <c r="FA3" s="6">
        <v>-2102</v>
      </c>
      <c r="FB3" s="6">
        <v>-1894</v>
      </c>
      <c r="FC3" s="6">
        <v>-1681</v>
      </c>
      <c r="FD3" s="6">
        <v>-1734</v>
      </c>
      <c r="FE3" s="6">
        <v>-2343</v>
      </c>
      <c r="FF3" s="6">
        <v>-2624</v>
      </c>
      <c r="FG3" s="6">
        <v>-3155</v>
      </c>
      <c r="FH3" s="6">
        <v>-3043</v>
      </c>
      <c r="FI3" s="6">
        <v>-3011</v>
      </c>
      <c r="FJ3" s="6">
        <v>-2492</v>
      </c>
      <c r="FK3" s="6">
        <v>-2702</v>
      </c>
      <c r="FL3" s="6">
        <v>-2635</v>
      </c>
      <c r="FM3" s="6">
        <v>-2828</v>
      </c>
      <c r="FN3" s="13">
        <v>-2924</v>
      </c>
      <c r="FO3" s="34">
        <v>-2628</v>
      </c>
      <c r="FP3" s="6">
        <v>-2948</v>
      </c>
      <c r="FQ3" s="6">
        <v>-2956</v>
      </c>
      <c r="FR3" s="6">
        <v>-3210</v>
      </c>
      <c r="FS3" s="6">
        <v>-3014</v>
      </c>
      <c r="FT3" s="6">
        <v>-2916</v>
      </c>
      <c r="FU3" s="6">
        <v>-3131</v>
      </c>
      <c r="FV3" s="6">
        <v>-3089</v>
      </c>
      <c r="FW3" s="6">
        <v>-2940</v>
      </c>
      <c r="FX3" s="6">
        <v>-2903</v>
      </c>
      <c r="FY3" s="6">
        <v>-2638</v>
      </c>
      <c r="FZ3" s="6">
        <v>-2592</v>
      </c>
      <c r="GA3" s="6">
        <v>-2383</v>
      </c>
      <c r="GB3" s="6">
        <v>-2592</v>
      </c>
      <c r="GC3" s="6">
        <v>-2660</v>
      </c>
      <c r="GD3" s="6">
        <v>-3007</v>
      </c>
      <c r="GE3" s="6">
        <v>-3146</v>
      </c>
      <c r="GF3" s="6">
        <v>-3246</v>
      </c>
      <c r="GG3" s="6">
        <v>-2925</v>
      </c>
      <c r="GH3" s="6">
        <v>-2609</v>
      </c>
      <c r="GI3" s="6">
        <v>-2593</v>
      </c>
      <c r="GJ3" s="6">
        <v>-2492</v>
      </c>
      <c r="GK3" s="6">
        <v>-2858</v>
      </c>
      <c r="GL3" s="13">
        <v>-2681</v>
      </c>
      <c r="GM3" s="34">
        <v>-3088</v>
      </c>
      <c r="GN3" s="6">
        <v>-2684</v>
      </c>
      <c r="GO3" s="6">
        <v>-2749</v>
      </c>
      <c r="GP3" s="6">
        <v>-3058</v>
      </c>
      <c r="GQ3" s="6">
        <v>-2990</v>
      </c>
      <c r="GR3" s="6">
        <v>-3355</v>
      </c>
      <c r="GS3" s="6">
        <v>-2997</v>
      </c>
      <c r="GT3" s="6">
        <v>-2807</v>
      </c>
      <c r="GU3" s="6">
        <v>-2253</v>
      </c>
      <c r="GV3" s="6">
        <v>-2516</v>
      </c>
      <c r="GW3" s="6">
        <v>-2894</v>
      </c>
      <c r="GX3" s="6">
        <v>-2860</v>
      </c>
      <c r="GY3" s="6">
        <v>-2757</v>
      </c>
      <c r="GZ3" s="6">
        <v>-2694</v>
      </c>
      <c r="HA3" s="6">
        <v>-2773</v>
      </c>
      <c r="HB3" s="6">
        <v>-2725</v>
      </c>
      <c r="HC3" s="6">
        <v>-2741</v>
      </c>
      <c r="HD3" s="6">
        <v>-3016</v>
      </c>
      <c r="HE3" s="6">
        <v>-2685</v>
      </c>
      <c r="HF3" s="6">
        <v>-2432</v>
      </c>
      <c r="HG3" s="6">
        <v>-2643</v>
      </c>
      <c r="HH3" s="6">
        <v>-2301</v>
      </c>
      <c r="HI3" s="6">
        <v>-2725</v>
      </c>
      <c r="HJ3" s="13">
        <v>-2654</v>
      </c>
      <c r="HK3" s="34">
        <v>-2143</v>
      </c>
      <c r="HL3" s="6">
        <v>-2070</v>
      </c>
      <c r="HM3" s="6">
        <v>-1742</v>
      </c>
      <c r="HN3" s="6">
        <v>-1845</v>
      </c>
      <c r="HO3" s="6">
        <v>-1824</v>
      </c>
      <c r="HP3" s="6">
        <v>-2074</v>
      </c>
      <c r="HQ3" s="6">
        <v>-1581</v>
      </c>
      <c r="HR3" s="6">
        <v>-1488</v>
      </c>
      <c r="HS3" s="6">
        <v>-1597</v>
      </c>
      <c r="HT3" s="6">
        <v>-1753</v>
      </c>
      <c r="HU3" s="6">
        <v>-1648</v>
      </c>
      <c r="HV3" s="6">
        <v>-1531</v>
      </c>
      <c r="HW3" s="6">
        <v>-1345</v>
      </c>
      <c r="HX3" s="6">
        <v>-1227</v>
      </c>
      <c r="HY3" s="6">
        <v>-1211</v>
      </c>
      <c r="HZ3" s="6">
        <v>-1562</v>
      </c>
      <c r="IA3" s="6">
        <v>-1835</v>
      </c>
      <c r="IB3" s="6">
        <v>-2025</v>
      </c>
      <c r="IC3" s="6">
        <v>-2267</v>
      </c>
      <c r="ID3" s="6">
        <v>-2236</v>
      </c>
      <c r="IE3" s="6">
        <v>-1869</v>
      </c>
      <c r="IF3" s="6">
        <v>-1948</v>
      </c>
      <c r="IG3" s="6">
        <v>-2057</v>
      </c>
      <c r="IH3" s="13">
        <v>-2092</v>
      </c>
    </row>
    <row r="4" spans="1:242" x14ac:dyDescent="0.25">
      <c r="A4" t="s">
        <v>46</v>
      </c>
      <c r="B4" s="19" t="s">
        <v>39</v>
      </c>
      <c r="C4" s="34">
        <v>-3139</v>
      </c>
      <c r="D4" s="34">
        <v>-3041</v>
      </c>
      <c r="E4" s="34">
        <v>-2798</v>
      </c>
      <c r="F4" s="34">
        <v>-3181</v>
      </c>
      <c r="G4" s="34">
        <v>-3118</v>
      </c>
      <c r="H4" s="34">
        <v>-3349</v>
      </c>
      <c r="I4" s="34">
        <v>-2801</v>
      </c>
      <c r="J4" s="34">
        <v>-2249</v>
      </c>
      <c r="K4" s="34">
        <v>-1884</v>
      </c>
      <c r="L4" s="34">
        <v>-2068</v>
      </c>
      <c r="M4" s="34">
        <v>-2138</v>
      </c>
      <c r="N4" s="34">
        <v>-2699</v>
      </c>
      <c r="O4" s="34">
        <v>-2566</v>
      </c>
      <c r="P4" s="34">
        <v>-2576</v>
      </c>
      <c r="Q4" s="34">
        <v>-2558</v>
      </c>
      <c r="R4" s="34">
        <v>-2583</v>
      </c>
      <c r="S4" s="34">
        <v>-2611</v>
      </c>
      <c r="T4" s="34">
        <v>-2807</v>
      </c>
      <c r="U4" s="34">
        <v>-2745</v>
      </c>
      <c r="V4" s="34">
        <v>-2502</v>
      </c>
      <c r="W4" s="34">
        <v>-2843</v>
      </c>
      <c r="X4" s="34">
        <v>-2880</v>
      </c>
      <c r="Y4" s="34">
        <v>-3145</v>
      </c>
      <c r="Z4" s="98">
        <v>-3123</v>
      </c>
      <c r="AA4" s="34">
        <v>-2484</v>
      </c>
      <c r="AB4" s="34">
        <v>-2409</v>
      </c>
      <c r="AC4" s="34">
        <v>-2832</v>
      </c>
      <c r="AD4" s="34">
        <v>-2843</v>
      </c>
      <c r="AE4" s="34">
        <v>-2958</v>
      </c>
      <c r="AF4" s="34">
        <v>-3103</v>
      </c>
      <c r="AG4" s="34">
        <v>-2811</v>
      </c>
      <c r="AH4" s="34">
        <v>-3252</v>
      </c>
      <c r="AI4" s="34">
        <v>-2667</v>
      </c>
      <c r="AJ4" s="34">
        <v>-2294</v>
      </c>
      <c r="AK4" s="34">
        <v>-2287</v>
      </c>
      <c r="AL4" s="34">
        <v>-2647</v>
      </c>
      <c r="AM4" s="34">
        <v>-2299</v>
      </c>
      <c r="AN4" s="34">
        <v>-2344</v>
      </c>
      <c r="AO4" s="34">
        <v>-2413</v>
      </c>
      <c r="AP4" s="34">
        <v>-2641</v>
      </c>
      <c r="AQ4" s="34">
        <v>-2898</v>
      </c>
      <c r="AR4" s="34">
        <v>-3282</v>
      </c>
      <c r="AS4" s="34">
        <v>-2990</v>
      </c>
      <c r="AT4" s="34">
        <v>-2947</v>
      </c>
      <c r="AU4" s="34">
        <v>-3043</v>
      </c>
      <c r="AV4" s="34">
        <v>-2847</v>
      </c>
      <c r="AW4" s="34">
        <v>-2934</v>
      </c>
      <c r="AX4" s="98">
        <v>-2881</v>
      </c>
      <c r="AY4" s="34">
        <v>-2993</v>
      </c>
      <c r="AZ4" s="34">
        <v>-2836</v>
      </c>
      <c r="BA4" s="34">
        <v>-2625</v>
      </c>
      <c r="BB4" s="34">
        <v>-3040</v>
      </c>
      <c r="BC4" s="34">
        <v>-2933</v>
      </c>
      <c r="BD4" s="34">
        <v>-2361</v>
      </c>
      <c r="BE4" s="34">
        <v>-2137</v>
      </c>
      <c r="BF4" s="34">
        <v>-1852</v>
      </c>
      <c r="BG4" s="34">
        <v>-1832</v>
      </c>
      <c r="BH4" s="34">
        <v>-1926</v>
      </c>
      <c r="BI4" s="34">
        <v>-1824</v>
      </c>
      <c r="BJ4" s="34">
        <v>-1798</v>
      </c>
      <c r="BK4" s="34">
        <v>-2067</v>
      </c>
      <c r="BL4" s="34">
        <v>-1939</v>
      </c>
      <c r="BM4" s="34">
        <v>-2247</v>
      </c>
      <c r="BN4" s="34">
        <v>-2195</v>
      </c>
      <c r="BO4" s="34">
        <v>-2300</v>
      </c>
      <c r="BP4" s="34">
        <v>-2611</v>
      </c>
      <c r="BQ4" s="34">
        <v>-2827</v>
      </c>
      <c r="BR4" s="34">
        <v>-2740</v>
      </c>
      <c r="BS4" s="34">
        <v>-2197</v>
      </c>
      <c r="BT4" s="34">
        <v>-1704</v>
      </c>
      <c r="BU4" s="34">
        <v>-1781</v>
      </c>
      <c r="BV4" s="98">
        <v>-2028</v>
      </c>
      <c r="BW4" s="34">
        <v>-1624</v>
      </c>
      <c r="BX4" s="34">
        <v>-1385</v>
      </c>
      <c r="BY4" s="34">
        <v>-1274</v>
      </c>
      <c r="BZ4" s="34">
        <v>-1212</v>
      </c>
      <c r="CA4" s="34">
        <v>-1596</v>
      </c>
      <c r="CB4" s="34">
        <v>-1621</v>
      </c>
      <c r="CC4" s="34">
        <v>-2052</v>
      </c>
      <c r="CD4" s="34">
        <v>-1711</v>
      </c>
      <c r="CE4" s="34">
        <v>-1266</v>
      </c>
      <c r="CF4" s="34">
        <v>-1408</v>
      </c>
      <c r="CG4" s="34">
        <v>-1559</v>
      </c>
      <c r="CH4" s="34">
        <v>-1580</v>
      </c>
      <c r="CI4" s="34">
        <v>-1405</v>
      </c>
      <c r="CJ4" s="34">
        <v>-1125</v>
      </c>
      <c r="CK4" s="34">
        <v>-1078</v>
      </c>
      <c r="CL4" s="34">
        <v>-1414</v>
      </c>
      <c r="CM4" s="34">
        <v>-1692</v>
      </c>
      <c r="CN4" s="34">
        <v>-1958</v>
      </c>
      <c r="CO4" s="34">
        <v>-2713</v>
      </c>
      <c r="CP4" s="34">
        <v>-3002</v>
      </c>
      <c r="CQ4" s="34">
        <v>-2766</v>
      </c>
      <c r="CR4" s="34">
        <v>-2406</v>
      </c>
      <c r="CS4" s="34">
        <v>-2430</v>
      </c>
      <c r="CT4" s="98">
        <v>-2346</v>
      </c>
      <c r="CU4" s="34">
        <v>-1537</v>
      </c>
      <c r="CV4" s="34">
        <v>-1340</v>
      </c>
      <c r="CW4" s="34">
        <v>-1820</v>
      </c>
      <c r="CX4" s="34">
        <v>-2045</v>
      </c>
      <c r="CY4" s="34">
        <v>-2094</v>
      </c>
      <c r="CZ4" s="34">
        <v>-1759</v>
      </c>
      <c r="DA4" s="34">
        <v>-2621</v>
      </c>
      <c r="DB4" s="34">
        <v>-2833</v>
      </c>
      <c r="DC4" s="34">
        <v>-1975</v>
      </c>
      <c r="DD4" s="34">
        <v>-1776</v>
      </c>
      <c r="DE4" s="34">
        <v>-1609</v>
      </c>
      <c r="DF4" s="34">
        <v>-1831</v>
      </c>
      <c r="DG4" s="34">
        <v>-1876</v>
      </c>
      <c r="DH4" s="34">
        <v>-2231</v>
      </c>
      <c r="DI4" s="34">
        <v>-2207</v>
      </c>
      <c r="DJ4" s="34">
        <v>-2588</v>
      </c>
      <c r="DK4" s="34">
        <v>-2694</v>
      </c>
      <c r="DL4" s="34">
        <v>-2818</v>
      </c>
      <c r="DM4" s="34">
        <v>-2714</v>
      </c>
      <c r="DN4" s="34">
        <v>-2732</v>
      </c>
      <c r="DO4" s="34">
        <v>-2305</v>
      </c>
      <c r="DP4" s="34">
        <v>-2410</v>
      </c>
      <c r="DQ4" s="34">
        <v>-2549</v>
      </c>
      <c r="DR4" s="98">
        <v>-2394</v>
      </c>
      <c r="DS4" s="34">
        <v>-2609</v>
      </c>
      <c r="DT4" s="34">
        <v>-2794</v>
      </c>
      <c r="DU4" s="34">
        <v>-2667</v>
      </c>
      <c r="DV4" s="34">
        <v>-2770</v>
      </c>
      <c r="DW4" s="34">
        <v>-2833</v>
      </c>
      <c r="DX4" s="34">
        <v>-2995</v>
      </c>
      <c r="DY4" s="34">
        <v>-2953</v>
      </c>
      <c r="DZ4" s="34">
        <v>-2150</v>
      </c>
      <c r="EA4" s="34">
        <v>-1792</v>
      </c>
      <c r="EB4" s="34">
        <v>-1849</v>
      </c>
      <c r="EC4" s="34">
        <v>-1986</v>
      </c>
      <c r="ED4" s="34">
        <v>-2243</v>
      </c>
      <c r="EE4" s="34">
        <v>-2166</v>
      </c>
      <c r="EF4" s="34">
        <v>-2094</v>
      </c>
      <c r="EG4" s="34">
        <v>-2230</v>
      </c>
      <c r="EH4" s="34">
        <v>-2408</v>
      </c>
      <c r="EI4" s="34">
        <v>-2618</v>
      </c>
      <c r="EJ4" s="34">
        <v>-3227</v>
      </c>
      <c r="EK4" s="34">
        <v>-2423</v>
      </c>
      <c r="EL4" s="34">
        <v>-2072</v>
      </c>
      <c r="EM4" s="34">
        <v>-2558</v>
      </c>
      <c r="EN4" s="34">
        <v>-2748</v>
      </c>
      <c r="EO4" s="34">
        <v>-2870</v>
      </c>
      <c r="EP4" s="98">
        <v>-2784</v>
      </c>
      <c r="EQ4" s="34">
        <v>-2533</v>
      </c>
      <c r="ER4" s="34">
        <v>-2399</v>
      </c>
      <c r="ES4" s="34">
        <v>-2477</v>
      </c>
      <c r="ET4" s="34">
        <v>-2934</v>
      </c>
      <c r="EU4" s="34">
        <v>-2960</v>
      </c>
      <c r="EV4" s="34">
        <v>-3148</v>
      </c>
      <c r="EW4" s="34">
        <v>-3429</v>
      </c>
      <c r="EX4" s="34">
        <v>-2816</v>
      </c>
      <c r="EY4" s="34">
        <v>-2427</v>
      </c>
      <c r="EZ4" s="34">
        <v>-2241</v>
      </c>
      <c r="FA4" s="34">
        <v>-2257</v>
      </c>
      <c r="FB4" s="34">
        <v>-1894</v>
      </c>
      <c r="FC4" s="34">
        <v>-1681</v>
      </c>
      <c r="FD4" s="34">
        <v>-1734</v>
      </c>
      <c r="FE4" s="34">
        <v>-2342</v>
      </c>
      <c r="FF4" s="34">
        <v>-2626</v>
      </c>
      <c r="FG4" s="34">
        <v>-3143</v>
      </c>
      <c r="FH4" s="34">
        <v>-3045</v>
      </c>
      <c r="FI4" s="34">
        <v>-3085</v>
      </c>
      <c r="FJ4" s="34">
        <v>-2492</v>
      </c>
      <c r="FK4" s="34">
        <v>-2702</v>
      </c>
      <c r="FL4" s="34">
        <v>-2432</v>
      </c>
      <c r="FM4" s="34">
        <v>-2651</v>
      </c>
      <c r="FN4" s="98">
        <v>-3249</v>
      </c>
      <c r="FO4" s="34">
        <v>-2614</v>
      </c>
      <c r="FP4" s="34">
        <v>-2934</v>
      </c>
      <c r="FQ4" s="34">
        <v>-2942</v>
      </c>
      <c r="FR4" s="34">
        <v>-3196</v>
      </c>
      <c r="FS4" s="34">
        <v>-3000</v>
      </c>
      <c r="FT4" s="34">
        <v>-2897</v>
      </c>
      <c r="FU4" s="34">
        <v>-3117</v>
      </c>
      <c r="FV4" s="34">
        <v>-3086</v>
      </c>
      <c r="FW4" s="34">
        <v>-3047</v>
      </c>
      <c r="FX4" s="34">
        <v>-2903</v>
      </c>
      <c r="FY4" s="34">
        <v>-2654</v>
      </c>
      <c r="FZ4" s="34">
        <v>-2641</v>
      </c>
      <c r="GA4" s="34">
        <v>-2742</v>
      </c>
      <c r="GB4" s="34">
        <v>-2942</v>
      </c>
      <c r="GC4" s="34">
        <v>-3012</v>
      </c>
      <c r="GD4" s="34">
        <v>-3357</v>
      </c>
      <c r="GE4" s="34">
        <v>-3496</v>
      </c>
      <c r="GF4" s="34">
        <v>-3474</v>
      </c>
      <c r="GG4" s="34">
        <v>-2925</v>
      </c>
      <c r="GH4" s="34">
        <v>-2609</v>
      </c>
      <c r="GI4" s="34">
        <v>-2593</v>
      </c>
      <c r="GJ4" s="34">
        <v>-2493</v>
      </c>
      <c r="GK4" s="34">
        <v>-2859</v>
      </c>
      <c r="GL4" s="98">
        <v>-2681</v>
      </c>
      <c r="GM4" s="34">
        <v>-3081</v>
      </c>
      <c r="GN4" s="34">
        <v>-2684</v>
      </c>
      <c r="GO4" s="34">
        <v>-2743</v>
      </c>
      <c r="GP4" s="34">
        <v>-3058</v>
      </c>
      <c r="GQ4" s="34">
        <v>-2990</v>
      </c>
      <c r="GR4" s="34">
        <v>-3231</v>
      </c>
      <c r="GS4" s="34">
        <v>-2997</v>
      </c>
      <c r="GT4" s="34">
        <v>-3007</v>
      </c>
      <c r="GU4" s="34">
        <v>-2482</v>
      </c>
      <c r="GV4" s="34">
        <v>-2219</v>
      </c>
      <c r="GW4" s="34">
        <v>-2690</v>
      </c>
      <c r="GX4" s="34">
        <v>-2860</v>
      </c>
      <c r="GY4" s="34">
        <v>-2757</v>
      </c>
      <c r="GZ4" s="34">
        <v>-2694</v>
      </c>
      <c r="HA4" s="34">
        <v>-2773</v>
      </c>
      <c r="HB4" s="34">
        <v>-2725</v>
      </c>
      <c r="HC4" s="34">
        <v>-2741</v>
      </c>
      <c r="HD4" s="34">
        <v>-3016</v>
      </c>
      <c r="HE4" s="34">
        <v>-2685</v>
      </c>
      <c r="HF4" s="34">
        <v>-2432</v>
      </c>
      <c r="HG4" s="34">
        <v>-2643</v>
      </c>
      <c r="HH4" s="34">
        <v>-2298</v>
      </c>
      <c r="HI4" s="34">
        <v>-2725</v>
      </c>
      <c r="HJ4" s="98">
        <v>-2654</v>
      </c>
      <c r="HK4" s="34">
        <v>-2143</v>
      </c>
      <c r="HL4" s="34">
        <v>-2070</v>
      </c>
      <c r="HM4" s="34">
        <v>-1742</v>
      </c>
      <c r="HN4" s="34">
        <v>-1845</v>
      </c>
      <c r="HO4" s="34">
        <v>-1824</v>
      </c>
      <c r="HP4" s="34">
        <v>-2074</v>
      </c>
      <c r="HQ4" s="34">
        <v>-1581</v>
      </c>
      <c r="HR4" s="34">
        <v>-1488</v>
      </c>
      <c r="HS4" s="34">
        <v>-1597</v>
      </c>
      <c r="HT4" s="34">
        <v>-1753</v>
      </c>
      <c r="HU4" s="34">
        <v>-1648</v>
      </c>
      <c r="HV4" s="34">
        <v>-1531</v>
      </c>
      <c r="HW4" s="34">
        <v>-1345</v>
      </c>
      <c r="HX4" s="34">
        <v>-1227</v>
      </c>
      <c r="HY4" s="34">
        <v>-1211</v>
      </c>
      <c r="HZ4" s="34">
        <v>-1562</v>
      </c>
      <c r="IA4" s="34">
        <v>-1835</v>
      </c>
      <c r="IB4" s="34">
        <v>-2025</v>
      </c>
      <c r="IC4" s="34">
        <v>-2267</v>
      </c>
      <c r="ID4" s="34">
        <v>-2236</v>
      </c>
      <c r="IE4" s="34">
        <v>-1869</v>
      </c>
      <c r="IF4" s="34">
        <v>-1948</v>
      </c>
      <c r="IG4" s="34">
        <v>-2057</v>
      </c>
      <c r="IH4" s="98">
        <v>-2092</v>
      </c>
    </row>
    <row r="5" spans="1:242" x14ac:dyDescent="0.25">
      <c r="A5" t="s">
        <v>46</v>
      </c>
      <c r="B5" s="19" t="s">
        <v>40</v>
      </c>
      <c r="C5" s="4">
        <v>7000</v>
      </c>
      <c r="D5" s="7">
        <v>7000</v>
      </c>
      <c r="E5" s="7">
        <v>7000</v>
      </c>
      <c r="F5" s="7">
        <v>7000</v>
      </c>
      <c r="G5" s="7">
        <v>7000</v>
      </c>
      <c r="H5" s="7">
        <v>7000</v>
      </c>
      <c r="I5" s="7">
        <v>3935</v>
      </c>
      <c r="J5" s="7">
        <v>4071</v>
      </c>
      <c r="K5" s="7">
        <v>5546</v>
      </c>
      <c r="L5" s="7">
        <v>6750</v>
      </c>
      <c r="M5" s="7">
        <v>7000</v>
      </c>
      <c r="N5" s="7">
        <v>6786</v>
      </c>
      <c r="O5" s="7">
        <v>6547</v>
      </c>
      <c r="P5" s="7">
        <v>6490</v>
      </c>
      <c r="Q5" s="7">
        <v>7000</v>
      </c>
      <c r="R5" s="7">
        <v>7000</v>
      </c>
      <c r="S5" s="7">
        <v>6683</v>
      </c>
      <c r="T5" s="7">
        <v>5421</v>
      </c>
      <c r="U5" s="7">
        <v>5824</v>
      </c>
      <c r="V5" s="7">
        <v>7000</v>
      </c>
      <c r="W5" s="7">
        <v>7000</v>
      </c>
      <c r="X5" s="7">
        <v>7000</v>
      </c>
      <c r="Y5" s="7">
        <v>7000</v>
      </c>
      <c r="Z5" s="14">
        <v>7000</v>
      </c>
      <c r="AA5" s="35">
        <v>7000</v>
      </c>
      <c r="AB5" s="7">
        <v>7000</v>
      </c>
      <c r="AC5" s="7">
        <v>7000</v>
      </c>
      <c r="AD5" s="7">
        <v>6341</v>
      </c>
      <c r="AE5" s="7">
        <v>4699</v>
      </c>
      <c r="AF5" s="7">
        <v>7000</v>
      </c>
      <c r="AG5" s="7">
        <v>5692</v>
      </c>
      <c r="AH5" s="7">
        <v>6443</v>
      </c>
      <c r="AI5" s="7">
        <v>7000</v>
      </c>
      <c r="AJ5" s="7">
        <v>7000</v>
      </c>
      <c r="AK5" s="7">
        <v>6886</v>
      </c>
      <c r="AL5" s="7">
        <v>6970</v>
      </c>
      <c r="AM5" s="7">
        <v>7000</v>
      </c>
      <c r="AN5" s="7">
        <v>7000</v>
      </c>
      <c r="AO5" s="7">
        <v>7000</v>
      </c>
      <c r="AP5" s="7">
        <v>6240</v>
      </c>
      <c r="AQ5" s="7">
        <v>5617</v>
      </c>
      <c r="AR5" s="7">
        <v>5471</v>
      </c>
      <c r="AS5" s="7">
        <v>5192</v>
      </c>
      <c r="AT5" s="7">
        <v>6189</v>
      </c>
      <c r="AU5" s="7">
        <v>6970</v>
      </c>
      <c r="AV5" s="7">
        <v>7000</v>
      </c>
      <c r="AW5" s="7">
        <v>7000</v>
      </c>
      <c r="AX5" s="14">
        <v>7000</v>
      </c>
      <c r="AY5" s="35">
        <v>7000</v>
      </c>
      <c r="AZ5" s="7">
        <v>7000</v>
      </c>
      <c r="BA5" s="7">
        <v>7000</v>
      </c>
      <c r="BB5" s="7">
        <v>7000</v>
      </c>
      <c r="BC5" s="7">
        <v>7000</v>
      </c>
      <c r="BD5" s="7">
        <v>7000</v>
      </c>
      <c r="BE5" s="7">
        <v>7000</v>
      </c>
      <c r="BF5" s="7">
        <v>7000</v>
      </c>
      <c r="BG5" s="7">
        <v>7000</v>
      </c>
      <c r="BH5" s="7">
        <v>7000</v>
      </c>
      <c r="BI5" s="7">
        <v>7000</v>
      </c>
      <c r="BJ5" s="7">
        <v>7000</v>
      </c>
      <c r="BK5" s="7">
        <v>7000</v>
      </c>
      <c r="BL5" s="7">
        <v>7000</v>
      </c>
      <c r="BM5" s="7">
        <v>7000</v>
      </c>
      <c r="BN5" s="7">
        <v>7000</v>
      </c>
      <c r="BO5" s="7">
        <v>7000</v>
      </c>
      <c r="BP5" s="7">
        <v>6120</v>
      </c>
      <c r="BQ5" s="7">
        <v>7000</v>
      </c>
      <c r="BR5" s="7">
        <v>7000</v>
      </c>
      <c r="BS5" s="7">
        <v>7000</v>
      </c>
      <c r="BT5" s="7">
        <v>5648</v>
      </c>
      <c r="BU5" s="7">
        <v>5423</v>
      </c>
      <c r="BV5" s="14">
        <v>4952</v>
      </c>
      <c r="BW5" s="35">
        <v>4718</v>
      </c>
      <c r="BX5" s="7">
        <v>5410</v>
      </c>
      <c r="BY5" s="7">
        <v>5355</v>
      </c>
      <c r="BZ5" s="7">
        <v>4774</v>
      </c>
      <c r="CA5" s="7">
        <v>4277</v>
      </c>
      <c r="CB5" s="7">
        <v>3868</v>
      </c>
      <c r="CC5" s="7">
        <v>7000</v>
      </c>
      <c r="CD5" s="7">
        <v>7000</v>
      </c>
      <c r="CE5" s="7">
        <v>7000</v>
      </c>
      <c r="CF5" s="7">
        <v>4663</v>
      </c>
      <c r="CG5" s="7">
        <v>5491</v>
      </c>
      <c r="CH5" s="7">
        <v>4228</v>
      </c>
      <c r="CI5" s="7">
        <v>4066</v>
      </c>
      <c r="CJ5" s="7">
        <v>5226</v>
      </c>
      <c r="CK5" s="7">
        <v>5441</v>
      </c>
      <c r="CL5" s="7">
        <v>4813</v>
      </c>
      <c r="CM5" s="7">
        <v>4032</v>
      </c>
      <c r="CN5" s="7">
        <v>4562</v>
      </c>
      <c r="CO5" s="7">
        <v>5591</v>
      </c>
      <c r="CP5" s="7">
        <v>6802</v>
      </c>
      <c r="CQ5" s="7">
        <v>6954</v>
      </c>
      <c r="CR5" s="7">
        <v>6395</v>
      </c>
      <c r="CS5" s="7">
        <v>6626</v>
      </c>
      <c r="CT5" s="14">
        <v>6926</v>
      </c>
      <c r="CU5" s="35">
        <v>4565</v>
      </c>
      <c r="CV5" s="7">
        <v>4026</v>
      </c>
      <c r="CW5" s="7">
        <v>4339</v>
      </c>
      <c r="CX5" s="7">
        <v>2821</v>
      </c>
      <c r="CY5" s="7">
        <v>2392</v>
      </c>
      <c r="CZ5" s="7">
        <v>5133</v>
      </c>
      <c r="DA5" s="7">
        <v>5831</v>
      </c>
      <c r="DB5" s="7">
        <v>5889</v>
      </c>
      <c r="DC5" s="7">
        <v>6418</v>
      </c>
      <c r="DD5" s="7">
        <v>6848</v>
      </c>
      <c r="DE5" s="7">
        <v>7000</v>
      </c>
      <c r="DF5" s="7">
        <v>7000</v>
      </c>
      <c r="DG5" s="7">
        <v>7000</v>
      </c>
      <c r="DH5" s="7">
        <v>7000</v>
      </c>
      <c r="DI5" s="7">
        <v>7000</v>
      </c>
      <c r="DJ5" s="7">
        <v>7000</v>
      </c>
      <c r="DK5" s="7">
        <v>7000</v>
      </c>
      <c r="DL5" s="7">
        <v>6850</v>
      </c>
      <c r="DM5" s="7">
        <v>6226</v>
      </c>
      <c r="DN5" s="7">
        <v>7000</v>
      </c>
      <c r="DO5" s="7">
        <v>7000</v>
      </c>
      <c r="DP5" s="7">
        <v>7000</v>
      </c>
      <c r="DQ5" s="7">
        <v>7000</v>
      </c>
      <c r="DR5" s="14">
        <v>7000</v>
      </c>
      <c r="DS5" s="35">
        <v>5411</v>
      </c>
      <c r="DT5" s="7">
        <v>6581</v>
      </c>
      <c r="DU5" s="7">
        <v>6919</v>
      </c>
      <c r="DV5" s="7">
        <v>5959</v>
      </c>
      <c r="DW5" s="7">
        <v>6213</v>
      </c>
      <c r="DX5" s="7">
        <v>5937</v>
      </c>
      <c r="DY5" s="7">
        <v>3536</v>
      </c>
      <c r="DZ5" s="7">
        <v>2566</v>
      </c>
      <c r="EA5" s="7">
        <v>2501</v>
      </c>
      <c r="EB5" s="7">
        <v>2545</v>
      </c>
      <c r="EC5" s="7">
        <v>2479</v>
      </c>
      <c r="ED5" s="7">
        <v>2421</v>
      </c>
      <c r="EE5" s="7">
        <v>2543</v>
      </c>
      <c r="EF5" s="7">
        <v>2556</v>
      </c>
      <c r="EG5" s="7">
        <v>2526</v>
      </c>
      <c r="EH5" s="7">
        <v>2585</v>
      </c>
      <c r="EI5" s="7">
        <v>2794</v>
      </c>
      <c r="EJ5" s="7">
        <v>3637</v>
      </c>
      <c r="EK5" s="7">
        <v>1761</v>
      </c>
      <c r="EL5" s="7">
        <v>3271</v>
      </c>
      <c r="EM5" s="7">
        <v>2632</v>
      </c>
      <c r="EN5" s="7">
        <v>4127</v>
      </c>
      <c r="EO5" s="7">
        <v>4396</v>
      </c>
      <c r="EP5" s="14">
        <v>5914</v>
      </c>
      <c r="EQ5" s="35">
        <v>5673</v>
      </c>
      <c r="ER5" s="7">
        <v>7000</v>
      </c>
      <c r="ES5" s="7">
        <v>7000</v>
      </c>
      <c r="ET5" s="7">
        <v>7000</v>
      </c>
      <c r="EU5" s="7">
        <v>6591</v>
      </c>
      <c r="EV5" s="7">
        <v>7000</v>
      </c>
      <c r="EW5" s="7">
        <v>6219</v>
      </c>
      <c r="EX5" s="7">
        <v>5018</v>
      </c>
      <c r="EY5" s="7">
        <v>4574</v>
      </c>
      <c r="EZ5" s="7">
        <v>5273</v>
      </c>
      <c r="FA5" s="7">
        <v>4834</v>
      </c>
      <c r="FB5" s="7">
        <v>3367</v>
      </c>
      <c r="FC5" s="7">
        <v>3502</v>
      </c>
      <c r="FD5" s="7">
        <v>3831</v>
      </c>
      <c r="FE5" s="7">
        <v>2993</v>
      </c>
      <c r="FF5" s="7">
        <v>3916</v>
      </c>
      <c r="FG5" s="7">
        <v>5169</v>
      </c>
      <c r="FH5" s="7">
        <v>4620</v>
      </c>
      <c r="FI5" s="7">
        <v>3746</v>
      </c>
      <c r="FJ5" s="7">
        <v>3899</v>
      </c>
      <c r="FK5" s="7">
        <v>3777</v>
      </c>
      <c r="FL5" s="7">
        <v>4021</v>
      </c>
      <c r="FM5" s="7">
        <v>3624</v>
      </c>
      <c r="FN5" s="14">
        <v>4596</v>
      </c>
      <c r="FO5" s="35">
        <v>7000</v>
      </c>
      <c r="FP5" s="7">
        <v>7000</v>
      </c>
      <c r="FQ5" s="7">
        <v>7000</v>
      </c>
      <c r="FR5" s="7">
        <v>7000</v>
      </c>
      <c r="FS5" s="7">
        <v>7000</v>
      </c>
      <c r="FT5" s="7">
        <v>7000</v>
      </c>
      <c r="FU5" s="7">
        <v>7000</v>
      </c>
      <c r="FV5" s="7">
        <v>7000</v>
      </c>
      <c r="FW5" s="7">
        <v>6923</v>
      </c>
      <c r="FX5" s="7">
        <v>6448</v>
      </c>
      <c r="FY5" s="7">
        <v>6844</v>
      </c>
      <c r="FZ5" s="7">
        <v>7000</v>
      </c>
      <c r="GA5" s="7">
        <v>7000</v>
      </c>
      <c r="GB5" s="7">
        <v>7000</v>
      </c>
      <c r="GC5" s="7">
        <v>7000</v>
      </c>
      <c r="GD5" s="7">
        <v>6554</v>
      </c>
      <c r="GE5" s="7">
        <v>5533</v>
      </c>
      <c r="GF5" s="7">
        <v>3504</v>
      </c>
      <c r="GG5" s="7">
        <v>3139</v>
      </c>
      <c r="GH5" s="7">
        <v>4571</v>
      </c>
      <c r="GI5" s="7">
        <v>5500</v>
      </c>
      <c r="GJ5" s="7">
        <v>7000</v>
      </c>
      <c r="GK5" s="7">
        <v>7000</v>
      </c>
      <c r="GL5" s="14">
        <v>7000</v>
      </c>
      <c r="GM5" s="35">
        <v>7000</v>
      </c>
      <c r="GN5" s="7">
        <v>7000</v>
      </c>
      <c r="GO5" s="7">
        <v>7000</v>
      </c>
      <c r="GP5" s="7">
        <v>7000</v>
      </c>
      <c r="GQ5" s="7">
        <v>7000</v>
      </c>
      <c r="GR5" s="7">
        <v>7000</v>
      </c>
      <c r="GS5" s="7">
        <v>7000</v>
      </c>
      <c r="GT5" s="7">
        <v>7000</v>
      </c>
      <c r="GU5" s="7">
        <v>7000</v>
      </c>
      <c r="GV5" s="7">
        <v>7000</v>
      </c>
      <c r="GW5" s="7">
        <v>6950</v>
      </c>
      <c r="GX5" s="7">
        <v>5819</v>
      </c>
      <c r="GY5" s="7">
        <v>5293</v>
      </c>
      <c r="GZ5" s="7">
        <v>7000</v>
      </c>
      <c r="HA5" s="7">
        <v>5286</v>
      </c>
      <c r="HB5" s="7">
        <v>6964</v>
      </c>
      <c r="HC5" s="7">
        <v>6141</v>
      </c>
      <c r="HD5" s="7">
        <v>3941</v>
      </c>
      <c r="HE5" s="7">
        <v>2287</v>
      </c>
      <c r="HF5" s="7">
        <v>4876</v>
      </c>
      <c r="HG5" s="7">
        <v>6389</v>
      </c>
      <c r="HH5" s="7">
        <v>7000</v>
      </c>
      <c r="HI5" s="7">
        <v>7000</v>
      </c>
      <c r="HJ5" s="14">
        <v>7000</v>
      </c>
      <c r="HK5" s="35">
        <v>7000</v>
      </c>
      <c r="HL5" s="7">
        <v>7000</v>
      </c>
      <c r="HM5" s="7">
        <v>7000</v>
      </c>
      <c r="HN5" s="7">
        <v>7000</v>
      </c>
      <c r="HO5" s="7">
        <v>7000</v>
      </c>
      <c r="HP5" s="7">
        <v>7000</v>
      </c>
      <c r="HQ5" s="7">
        <v>7000</v>
      </c>
      <c r="HR5" s="7">
        <v>7000</v>
      </c>
      <c r="HS5" s="7">
        <v>7000</v>
      </c>
      <c r="HT5" s="7">
        <v>7000</v>
      </c>
      <c r="HU5" s="7">
        <v>7000</v>
      </c>
      <c r="HV5" s="7">
        <v>7000</v>
      </c>
      <c r="HW5" s="7">
        <v>7000</v>
      </c>
      <c r="HX5" s="7">
        <v>7000</v>
      </c>
      <c r="HY5" s="7">
        <v>7000</v>
      </c>
      <c r="HZ5" s="7">
        <v>5818</v>
      </c>
      <c r="IA5" s="7">
        <v>5412</v>
      </c>
      <c r="IB5" s="7">
        <v>4931</v>
      </c>
      <c r="IC5" s="7">
        <v>6285</v>
      </c>
      <c r="ID5" s="7">
        <v>7000</v>
      </c>
      <c r="IE5" s="7">
        <v>7000</v>
      </c>
      <c r="IF5" s="7">
        <v>7000</v>
      </c>
      <c r="IG5" s="7">
        <v>7000</v>
      </c>
      <c r="IH5" s="14">
        <v>7000</v>
      </c>
    </row>
    <row r="6" spans="1:242" x14ac:dyDescent="0.25">
      <c r="A6" t="s">
        <v>46</v>
      </c>
      <c r="B6" s="19" t="s">
        <v>42</v>
      </c>
      <c r="C6" s="4">
        <v>-2620</v>
      </c>
      <c r="D6" s="7">
        <v>-2581</v>
      </c>
      <c r="E6" s="7">
        <v>-3070</v>
      </c>
      <c r="F6" s="7">
        <v>-2406</v>
      </c>
      <c r="G6" s="7">
        <v>-2548</v>
      </c>
      <c r="H6" s="7">
        <v>-2674</v>
      </c>
      <c r="I6" s="7">
        <v>-588</v>
      </c>
      <c r="J6" s="7">
        <v>-258</v>
      </c>
      <c r="K6" s="7">
        <v>-1532</v>
      </c>
      <c r="L6" s="7">
        <v>-2295</v>
      </c>
      <c r="M6" s="7">
        <v>-2580</v>
      </c>
      <c r="N6" s="7">
        <v>-1835</v>
      </c>
      <c r="O6" s="7">
        <v>-1424</v>
      </c>
      <c r="P6" s="7">
        <v>-1778</v>
      </c>
      <c r="Q6" s="7">
        <v>-1900</v>
      </c>
      <c r="R6" s="7">
        <v>-1576</v>
      </c>
      <c r="S6" s="7">
        <v>-817</v>
      </c>
      <c r="T6" s="7">
        <v>116</v>
      </c>
      <c r="U6" s="7">
        <v>-666</v>
      </c>
      <c r="V6" s="7">
        <v>-1812</v>
      </c>
      <c r="W6" s="7">
        <v>-2230</v>
      </c>
      <c r="X6" s="7">
        <v>-3021</v>
      </c>
      <c r="Y6" s="7">
        <v>-3142</v>
      </c>
      <c r="Z6" s="14">
        <v>-3069</v>
      </c>
      <c r="AA6" s="35">
        <v>-3131</v>
      </c>
      <c r="AB6" s="7">
        <v>-3123</v>
      </c>
      <c r="AC6" s="7">
        <v>-2759</v>
      </c>
      <c r="AD6" s="7">
        <v>-1291</v>
      </c>
      <c r="AE6" s="7">
        <v>482</v>
      </c>
      <c r="AF6" s="7">
        <v>-1992</v>
      </c>
      <c r="AG6" s="7">
        <v>-1052</v>
      </c>
      <c r="AH6" s="7">
        <v>-1921</v>
      </c>
      <c r="AI6" s="7">
        <v>-2410</v>
      </c>
      <c r="AJ6" s="7">
        <v>-2245</v>
      </c>
      <c r="AK6" s="7">
        <v>-2104</v>
      </c>
      <c r="AL6" s="7">
        <v>-2334</v>
      </c>
      <c r="AM6" s="7">
        <v>-2538</v>
      </c>
      <c r="AN6" s="7">
        <v>-2572</v>
      </c>
      <c r="AO6" s="7">
        <v>-2555</v>
      </c>
      <c r="AP6" s="7">
        <v>-1039</v>
      </c>
      <c r="AQ6" s="7">
        <v>-322</v>
      </c>
      <c r="AR6" s="7">
        <v>-150</v>
      </c>
      <c r="AS6" s="7">
        <v>-61</v>
      </c>
      <c r="AT6" s="7">
        <v>-1312</v>
      </c>
      <c r="AU6" s="7">
        <v>-2511</v>
      </c>
      <c r="AV6" s="7">
        <v>-2611</v>
      </c>
      <c r="AW6" s="7">
        <v>-2870</v>
      </c>
      <c r="AX6" s="14">
        <v>-2899</v>
      </c>
      <c r="AY6" s="35">
        <v>-2734</v>
      </c>
      <c r="AZ6" s="7">
        <v>-3164</v>
      </c>
      <c r="BA6" s="7">
        <v>-3762</v>
      </c>
      <c r="BB6" s="7">
        <v>-3187</v>
      </c>
      <c r="BC6" s="7">
        <v>-3233</v>
      </c>
      <c r="BD6" s="7">
        <v>-3765</v>
      </c>
      <c r="BE6" s="7">
        <v>-3777</v>
      </c>
      <c r="BF6" s="7">
        <v>-3715</v>
      </c>
      <c r="BG6" s="7">
        <v>-3537</v>
      </c>
      <c r="BH6" s="7">
        <v>-2796</v>
      </c>
      <c r="BI6" s="7">
        <v>-2928</v>
      </c>
      <c r="BJ6" s="7">
        <v>-3094</v>
      </c>
      <c r="BK6" s="7">
        <v>-3390</v>
      </c>
      <c r="BL6" s="7">
        <v>-3722</v>
      </c>
      <c r="BM6" s="7">
        <v>-3192</v>
      </c>
      <c r="BN6" s="7">
        <v>-2905</v>
      </c>
      <c r="BO6" s="7">
        <v>-2553</v>
      </c>
      <c r="BP6" s="7">
        <v>-1619</v>
      </c>
      <c r="BQ6" s="7">
        <v>-2506</v>
      </c>
      <c r="BR6" s="7">
        <v>-2847</v>
      </c>
      <c r="BS6" s="7">
        <v>-3669</v>
      </c>
      <c r="BT6" s="7">
        <v>-3506</v>
      </c>
      <c r="BU6" s="7">
        <v>-2651</v>
      </c>
      <c r="BV6" s="14">
        <v>-1928</v>
      </c>
      <c r="BW6" s="35">
        <v>-1505</v>
      </c>
      <c r="BX6" s="7">
        <v>-1780</v>
      </c>
      <c r="BY6" s="7">
        <v>-1853</v>
      </c>
      <c r="BZ6" s="7">
        <v>-1298</v>
      </c>
      <c r="CA6" s="7">
        <v>-249</v>
      </c>
      <c r="CB6" s="7">
        <v>-316</v>
      </c>
      <c r="CC6" s="7">
        <v>-2302</v>
      </c>
      <c r="CD6" s="7">
        <v>-2508</v>
      </c>
      <c r="CE6" s="7">
        <v>-3138</v>
      </c>
      <c r="CF6" s="7">
        <v>-1387</v>
      </c>
      <c r="CG6" s="7">
        <v>-1746</v>
      </c>
      <c r="CH6" s="7">
        <v>-592</v>
      </c>
      <c r="CI6" s="7">
        <v>-1231</v>
      </c>
      <c r="CJ6" s="7">
        <v>-1541</v>
      </c>
      <c r="CK6" s="7">
        <v>-855</v>
      </c>
      <c r="CL6" s="7">
        <v>851</v>
      </c>
      <c r="CM6" s="7">
        <v>1910</v>
      </c>
      <c r="CN6" s="7">
        <v>1534</v>
      </c>
      <c r="CO6" s="7">
        <v>715</v>
      </c>
      <c r="CP6" s="7">
        <v>-1273</v>
      </c>
      <c r="CQ6" s="7">
        <v>-1338</v>
      </c>
      <c r="CR6" s="7">
        <v>-407</v>
      </c>
      <c r="CS6" s="7">
        <v>-1110</v>
      </c>
      <c r="CT6" s="14">
        <v>-2073</v>
      </c>
      <c r="CU6" s="35">
        <v>-1092</v>
      </c>
      <c r="CV6" s="7">
        <v>39</v>
      </c>
      <c r="CW6" s="7">
        <v>424</v>
      </c>
      <c r="CX6" s="7">
        <v>2094</v>
      </c>
      <c r="CY6" s="7">
        <v>2584</v>
      </c>
      <c r="CZ6" s="7">
        <v>-943</v>
      </c>
      <c r="DA6" s="7">
        <v>-1152</v>
      </c>
      <c r="DB6" s="7">
        <v>-1223</v>
      </c>
      <c r="DC6" s="7">
        <v>-3116</v>
      </c>
      <c r="DD6" s="7">
        <v>-3793</v>
      </c>
      <c r="DE6" s="7">
        <v>-3999</v>
      </c>
      <c r="DF6" s="7">
        <v>-3877</v>
      </c>
      <c r="DG6" s="7">
        <v>-3516</v>
      </c>
      <c r="DH6" s="7">
        <v>-2829</v>
      </c>
      <c r="DI6" s="7">
        <v>-2903</v>
      </c>
      <c r="DJ6" s="7">
        <v>-2159</v>
      </c>
      <c r="DK6" s="7">
        <v>-2216</v>
      </c>
      <c r="DL6" s="7">
        <v>-1913</v>
      </c>
      <c r="DM6" s="7">
        <v>-1919</v>
      </c>
      <c r="DN6" s="7">
        <v>-2844</v>
      </c>
      <c r="DO6" s="7">
        <v>-3557</v>
      </c>
      <c r="DP6" s="7">
        <v>-3352</v>
      </c>
      <c r="DQ6" s="7">
        <v>-3279</v>
      </c>
      <c r="DR6" s="14">
        <v>-3345</v>
      </c>
      <c r="DS6" s="35">
        <v>-1416</v>
      </c>
      <c r="DT6" s="7">
        <v>-2183</v>
      </c>
      <c r="DU6" s="7">
        <v>-2196</v>
      </c>
      <c r="DV6" s="7">
        <v>-1496</v>
      </c>
      <c r="DW6" s="7">
        <v>-1662</v>
      </c>
      <c r="DX6" s="7">
        <v>-2116</v>
      </c>
      <c r="DY6" s="7">
        <v>115</v>
      </c>
      <c r="DZ6" s="7">
        <v>-207</v>
      </c>
      <c r="EA6" s="7">
        <v>-85</v>
      </c>
      <c r="EB6" s="7">
        <v>344</v>
      </c>
      <c r="EC6" s="7">
        <v>363</v>
      </c>
      <c r="ED6" s="7">
        <v>310</v>
      </c>
      <c r="EE6" s="7">
        <v>233</v>
      </c>
      <c r="EF6" s="7">
        <v>137</v>
      </c>
      <c r="EG6" s="7">
        <v>221</v>
      </c>
      <c r="EH6" s="7">
        <v>305</v>
      </c>
      <c r="EI6" s="7">
        <v>421</v>
      </c>
      <c r="EJ6" s="7">
        <v>391</v>
      </c>
      <c r="EK6" s="7">
        <v>938</v>
      </c>
      <c r="EL6" s="7">
        <v>-593</v>
      </c>
      <c r="EM6" s="7">
        <v>219</v>
      </c>
      <c r="EN6" s="7">
        <v>-86</v>
      </c>
      <c r="EO6" s="7">
        <v>-311</v>
      </c>
      <c r="EP6" s="14">
        <v>-1988</v>
      </c>
      <c r="EQ6" s="35">
        <v>-1677</v>
      </c>
      <c r="ER6" s="7">
        <v>-2652</v>
      </c>
      <c r="ES6" s="7">
        <v>-2729</v>
      </c>
      <c r="ET6" s="7">
        <v>-2512</v>
      </c>
      <c r="EU6" s="7">
        <v>-2013</v>
      </c>
      <c r="EV6" s="7">
        <v>-2295</v>
      </c>
      <c r="EW6" s="7">
        <v>-1453</v>
      </c>
      <c r="EX6" s="7">
        <v>-1366</v>
      </c>
      <c r="EY6" s="7">
        <v>-399</v>
      </c>
      <c r="EZ6" s="7">
        <v>208</v>
      </c>
      <c r="FA6" s="7">
        <v>287</v>
      </c>
      <c r="FB6" s="7">
        <v>937</v>
      </c>
      <c r="FC6" s="7">
        <v>769</v>
      </c>
      <c r="FD6" s="7">
        <v>1034</v>
      </c>
      <c r="FE6" s="7">
        <v>1330</v>
      </c>
      <c r="FF6" s="7">
        <v>1657</v>
      </c>
      <c r="FG6" s="7">
        <v>1323</v>
      </c>
      <c r="FH6" s="7">
        <v>957</v>
      </c>
      <c r="FI6" s="7">
        <v>1082</v>
      </c>
      <c r="FJ6" s="7">
        <v>313</v>
      </c>
      <c r="FK6" s="7">
        <v>929</v>
      </c>
      <c r="FL6" s="7">
        <v>790</v>
      </c>
      <c r="FM6" s="7">
        <v>758</v>
      </c>
      <c r="FN6" s="14">
        <v>-46</v>
      </c>
      <c r="FO6" s="35">
        <v>-3800</v>
      </c>
      <c r="FP6" s="7">
        <v>-3357</v>
      </c>
      <c r="FQ6" s="7">
        <v>-3296</v>
      </c>
      <c r="FR6" s="7">
        <v>-2969</v>
      </c>
      <c r="FS6" s="7">
        <v>-3155</v>
      </c>
      <c r="FT6" s="7">
        <v>-3212</v>
      </c>
      <c r="FU6" s="7">
        <v>-3589</v>
      </c>
      <c r="FV6" s="7">
        <v>-3041</v>
      </c>
      <c r="FW6" s="7">
        <v>-2537</v>
      </c>
      <c r="FX6" s="7">
        <v>-1717</v>
      </c>
      <c r="FY6" s="7">
        <v>-2562</v>
      </c>
      <c r="FZ6" s="7">
        <v>-2919</v>
      </c>
      <c r="GA6" s="7">
        <v>-2871</v>
      </c>
      <c r="GB6" s="7">
        <v>-2595</v>
      </c>
      <c r="GC6" s="7">
        <v>-2614</v>
      </c>
      <c r="GD6" s="7">
        <v>-1727</v>
      </c>
      <c r="GE6" s="7">
        <v>-163</v>
      </c>
      <c r="GF6" s="7">
        <v>1520</v>
      </c>
      <c r="GG6" s="7">
        <v>1189</v>
      </c>
      <c r="GH6" s="7">
        <v>-154</v>
      </c>
      <c r="GI6" s="7">
        <v>-1227</v>
      </c>
      <c r="GJ6" s="7">
        <v>-2688</v>
      </c>
      <c r="GK6" s="7">
        <v>-2713</v>
      </c>
      <c r="GL6" s="14">
        <v>-3353</v>
      </c>
      <c r="GM6" s="35">
        <v>-2879</v>
      </c>
      <c r="GN6" s="7">
        <v>-3459</v>
      </c>
      <c r="GO6" s="7">
        <v>-3716</v>
      </c>
      <c r="GP6" s="7">
        <v>-3456</v>
      </c>
      <c r="GQ6" s="7">
        <v>-3509</v>
      </c>
      <c r="GR6" s="7">
        <v>-3167</v>
      </c>
      <c r="GS6" s="7">
        <v>-3679</v>
      </c>
      <c r="GT6" s="7">
        <v>-3337</v>
      </c>
      <c r="GU6" s="7">
        <v>-3305</v>
      </c>
      <c r="GV6" s="7">
        <v>-2569</v>
      </c>
      <c r="GW6" s="7">
        <v>-2267</v>
      </c>
      <c r="GX6" s="7">
        <v>-1328</v>
      </c>
      <c r="GY6" s="7">
        <v>-876</v>
      </c>
      <c r="GZ6" s="7">
        <v>-2406</v>
      </c>
      <c r="HA6" s="7">
        <v>-755</v>
      </c>
      <c r="HB6" s="7">
        <v>-2251</v>
      </c>
      <c r="HC6" s="7">
        <v>-1403</v>
      </c>
      <c r="HD6" s="7">
        <v>309</v>
      </c>
      <c r="HE6" s="7">
        <v>1363</v>
      </c>
      <c r="HF6" s="7">
        <v>-1437</v>
      </c>
      <c r="HG6" s="7">
        <v>-2872</v>
      </c>
      <c r="HH6" s="7">
        <v>-3260</v>
      </c>
      <c r="HI6" s="7">
        <v>-2998</v>
      </c>
      <c r="HJ6" s="14">
        <v>-3114</v>
      </c>
      <c r="HK6" s="35">
        <v>-3820</v>
      </c>
      <c r="HL6" s="7">
        <v>-4291</v>
      </c>
      <c r="HM6" s="7">
        <v>-4676</v>
      </c>
      <c r="HN6" s="7">
        <v>-4114</v>
      </c>
      <c r="HO6" s="7">
        <v>-4106</v>
      </c>
      <c r="HP6" s="7">
        <v>-3779</v>
      </c>
      <c r="HQ6" s="7">
        <v>-4541</v>
      </c>
      <c r="HR6" s="7">
        <v>-4261</v>
      </c>
      <c r="HS6" s="7">
        <v>-3876</v>
      </c>
      <c r="HT6" s="7">
        <v>-2996</v>
      </c>
      <c r="HU6" s="7">
        <v>-3207</v>
      </c>
      <c r="HV6" s="7">
        <v>-2918</v>
      </c>
      <c r="HW6" s="7">
        <v>-3447</v>
      </c>
      <c r="HX6" s="7">
        <v>-3125</v>
      </c>
      <c r="HY6" s="7">
        <v>-2664</v>
      </c>
      <c r="HZ6" s="7">
        <v>-1138</v>
      </c>
      <c r="IA6" s="7">
        <v>-328</v>
      </c>
      <c r="IB6" s="7">
        <v>-228</v>
      </c>
      <c r="IC6" s="7">
        <v>-1797</v>
      </c>
      <c r="ID6" s="7">
        <v>-2656</v>
      </c>
      <c r="IE6" s="7">
        <v>-3451</v>
      </c>
      <c r="IF6" s="7">
        <v>-3434</v>
      </c>
      <c r="IG6" s="7">
        <v>-3883</v>
      </c>
      <c r="IH6" s="14">
        <v>-4238</v>
      </c>
    </row>
    <row r="7" spans="1:242" s="41" customFormat="1" x14ac:dyDescent="0.25">
      <c r="A7" s="41" t="s">
        <v>46</v>
      </c>
      <c r="B7" s="19" t="s">
        <v>44</v>
      </c>
      <c r="C7" s="99">
        <v>-1259</v>
      </c>
      <c r="D7" s="15">
        <v>-1419</v>
      </c>
      <c r="E7" s="15">
        <v>-1149</v>
      </c>
      <c r="F7" s="15">
        <v>-1419</v>
      </c>
      <c r="G7" s="15">
        <v>-1334</v>
      </c>
      <c r="H7" s="15">
        <v>-1008</v>
      </c>
      <c r="I7" s="15">
        <v>-546</v>
      </c>
      <c r="J7" s="15">
        <v>-1564</v>
      </c>
      <c r="K7" s="15">
        <v>-2231</v>
      </c>
      <c r="L7" s="15">
        <v>-2519</v>
      </c>
      <c r="M7" s="15">
        <v>-2575</v>
      </c>
      <c r="N7" s="15">
        <v>-2488</v>
      </c>
      <c r="O7" s="15">
        <v>-2557</v>
      </c>
      <c r="P7" s="15">
        <v>-2165</v>
      </c>
      <c r="Q7" s="15">
        <v>-2266</v>
      </c>
      <c r="R7" s="15">
        <v>-2491</v>
      </c>
      <c r="S7" s="15">
        <v>-2905</v>
      </c>
      <c r="T7" s="15">
        <v>-2379</v>
      </c>
      <c r="U7" s="15">
        <v>-2335</v>
      </c>
      <c r="V7" s="15">
        <v>-2406</v>
      </c>
      <c r="W7" s="15">
        <v>-1980</v>
      </c>
      <c r="X7" s="15">
        <v>-1441</v>
      </c>
      <c r="Y7" s="15">
        <v>-1083</v>
      </c>
      <c r="Z7" s="15">
        <v>-1179</v>
      </c>
      <c r="AA7" s="100">
        <v>-1385</v>
      </c>
      <c r="AB7" s="15">
        <v>-1469</v>
      </c>
      <c r="AC7" s="15">
        <v>-1409</v>
      </c>
      <c r="AD7" s="15">
        <v>-2207</v>
      </c>
      <c r="AE7" s="15">
        <v>-2223</v>
      </c>
      <c r="AF7" s="15">
        <v>-1905</v>
      </c>
      <c r="AG7" s="15">
        <v>-1829</v>
      </c>
      <c r="AH7" s="15">
        <v>-1218</v>
      </c>
      <c r="AI7" s="15">
        <v>-1590</v>
      </c>
      <c r="AJ7" s="15">
        <v>-2125</v>
      </c>
      <c r="AK7" s="15">
        <v>-2074</v>
      </c>
      <c r="AL7" s="15">
        <v>-1863</v>
      </c>
      <c r="AM7" s="15">
        <v>-1822</v>
      </c>
      <c r="AN7" s="15">
        <v>-1756</v>
      </c>
      <c r="AO7" s="15">
        <v>-1690</v>
      </c>
      <c r="AP7" s="15">
        <v>-2276</v>
      </c>
      <c r="AQ7" s="15">
        <v>-2340</v>
      </c>
      <c r="AR7" s="15">
        <v>-2025</v>
      </c>
      <c r="AS7" s="15">
        <v>-1991</v>
      </c>
      <c r="AT7" s="15">
        <v>-1855</v>
      </c>
      <c r="AU7" s="15">
        <v>-1415</v>
      </c>
      <c r="AV7" s="15">
        <v>-1518</v>
      </c>
      <c r="AW7" s="15">
        <v>-1099</v>
      </c>
      <c r="AX7" s="15">
        <v>-1250</v>
      </c>
      <c r="AY7" s="100">
        <v>-1272</v>
      </c>
      <c r="AZ7" s="15">
        <v>-1000</v>
      </c>
      <c r="BA7" s="15">
        <v>-614</v>
      </c>
      <c r="BB7" s="15">
        <v>-773</v>
      </c>
      <c r="BC7" s="15">
        <v>-835</v>
      </c>
      <c r="BD7" s="15">
        <v>-875</v>
      </c>
      <c r="BE7" s="15">
        <v>-1085</v>
      </c>
      <c r="BF7" s="15">
        <v>-1433</v>
      </c>
      <c r="BG7" s="15">
        <v>-1631</v>
      </c>
      <c r="BH7" s="15">
        <v>-2277</v>
      </c>
      <c r="BI7" s="15">
        <v>-2247</v>
      </c>
      <c r="BJ7" s="15">
        <v>-2108</v>
      </c>
      <c r="BK7" s="15">
        <v>-1919</v>
      </c>
      <c r="BL7" s="15">
        <v>-1711</v>
      </c>
      <c r="BM7" s="15">
        <v>-1560</v>
      </c>
      <c r="BN7" s="15">
        <v>-1899</v>
      </c>
      <c r="BO7" s="15">
        <v>-2146</v>
      </c>
      <c r="BP7" s="15">
        <v>-1890</v>
      </c>
      <c r="BQ7" s="15">
        <v>-1667</v>
      </c>
      <c r="BR7" s="15">
        <v>-1412</v>
      </c>
      <c r="BS7" s="15">
        <v>-1134</v>
      </c>
      <c r="BT7" s="15">
        <v>-465</v>
      </c>
      <c r="BU7" s="15">
        <v>-987</v>
      </c>
      <c r="BV7" s="15">
        <v>-997</v>
      </c>
      <c r="BW7" s="100">
        <v>-1602</v>
      </c>
      <c r="BX7" s="15">
        <v>-2245</v>
      </c>
      <c r="BY7" s="15">
        <v>-2228</v>
      </c>
      <c r="BZ7" s="15">
        <v>-2263</v>
      </c>
      <c r="CA7" s="15">
        <v>-2432</v>
      </c>
      <c r="CB7" s="15">
        <v>-1931</v>
      </c>
      <c r="CC7" s="15">
        <v>-2646</v>
      </c>
      <c r="CD7" s="15">
        <v>-2781</v>
      </c>
      <c r="CE7" s="15">
        <v>-2597</v>
      </c>
      <c r="CF7" s="15">
        <v>-1868</v>
      </c>
      <c r="CG7" s="15">
        <v>-2186</v>
      </c>
      <c r="CH7" s="15">
        <v>-2055</v>
      </c>
      <c r="CI7" s="15">
        <v>-1430</v>
      </c>
      <c r="CJ7" s="15">
        <v>-2560</v>
      </c>
      <c r="CK7" s="15">
        <v>-3508</v>
      </c>
      <c r="CL7" s="15">
        <v>-4250</v>
      </c>
      <c r="CM7" s="15">
        <v>-4250</v>
      </c>
      <c r="CN7" s="15">
        <v>-4138</v>
      </c>
      <c r="CO7" s="15">
        <v>-3594</v>
      </c>
      <c r="CP7" s="15">
        <v>-2527</v>
      </c>
      <c r="CQ7" s="15">
        <v>-2850</v>
      </c>
      <c r="CR7" s="15">
        <v>-3582</v>
      </c>
      <c r="CS7" s="15">
        <v>-3086</v>
      </c>
      <c r="CT7" s="15">
        <v>-2507</v>
      </c>
      <c r="CU7" s="100">
        <v>-1936</v>
      </c>
      <c r="CV7" s="15">
        <v>-2725</v>
      </c>
      <c r="CW7" s="15">
        <v>-2943</v>
      </c>
      <c r="CX7" s="15">
        <v>-2869</v>
      </c>
      <c r="CY7" s="15">
        <v>-2882</v>
      </c>
      <c r="CZ7" s="15">
        <v>-2431</v>
      </c>
      <c r="DA7" s="15">
        <v>-2058</v>
      </c>
      <c r="DB7" s="15">
        <v>-1835</v>
      </c>
      <c r="DC7" s="15">
        <v>-1204</v>
      </c>
      <c r="DD7" s="15">
        <v>-1280</v>
      </c>
      <c r="DE7" s="15">
        <v>-1185</v>
      </c>
      <c r="DF7" s="15">
        <v>-1278</v>
      </c>
      <c r="DG7" s="15">
        <v>-1634</v>
      </c>
      <c r="DH7" s="15">
        <v>-1940</v>
      </c>
      <c r="DI7" s="15">
        <v>-1891</v>
      </c>
      <c r="DJ7" s="15">
        <v>-2289</v>
      </c>
      <c r="DK7" s="15">
        <v>-2256</v>
      </c>
      <c r="DL7" s="15">
        <v>-2157</v>
      </c>
      <c r="DM7" s="15">
        <v>-1697</v>
      </c>
      <c r="DN7" s="15">
        <v>-1784</v>
      </c>
      <c r="DO7" s="15">
        <v>-1488</v>
      </c>
      <c r="DP7" s="15">
        <v>-1551</v>
      </c>
      <c r="DQ7" s="15">
        <v>-1200</v>
      </c>
      <c r="DR7" s="15">
        <v>-1275</v>
      </c>
      <c r="DS7" s="100">
        <v>-1545</v>
      </c>
      <c r="DT7" s="15">
        <v>-1934</v>
      </c>
      <c r="DU7" s="15">
        <v>-2057</v>
      </c>
      <c r="DV7" s="15">
        <v>-1953</v>
      </c>
      <c r="DW7" s="15">
        <v>-1949</v>
      </c>
      <c r="DX7" s="15">
        <v>-1156</v>
      </c>
      <c r="DY7" s="15">
        <v>-828</v>
      </c>
      <c r="DZ7" s="15">
        <v>-574</v>
      </c>
      <c r="EA7" s="15">
        <v>-950</v>
      </c>
      <c r="EB7" s="15">
        <v>-1405</v>
      </c>
      <c r="EC7" s="15">
        <v>-1257</v>
      </c>
      <c r="ED7" s="15">
        <v>-852</v>
      </c>
      <c r="EE7" s="15">
        <v>-692</v>
      </c>
      <c r="EF7" s="15">
        <v>-637</v>
      </c>
      <c r="EG7" s="15">
        <v>-648</v>
      </c>
      <c r="EH7" s="15">
        <v>-626</v>
      </c>
      <c r="EI7" s="15">
        <v>-731</v>
      </c>
      <c r="EJ7" s="15">
        <v>-968</v>
      </c>
      <c r="EK7" s="15">
        <v>-520</v>
      </c>
      <c r="EL7" s="15">
        <v>-764</v>
      </c>
      <c r="EM7" s="15">
        <v>-521</v>
      </c>
      <c r="EN7" s="15">
        <v>-1659</v>
      </c>
      <c r="EO7" s="15">
        <v>-1581</v>
      </c>
      <c r="EP7" s="15">
        <v>-1508</v>
      </c>
      <c r="EQ7" s="100">
        <v>-1465</v>
      </c>
      <c r="ER7" s="15">
        <v>-1597</v>
      </c>
      <c r="ES7" s="15">
        <v>-1629</v>
      </c>
      <c r="ET7" s="15">
        <v>-1555</v>
      </c>
      <c r="EU7" s="15">
        <v>-1618</v>
      </c>
      <c r="EV7" s="15">
        <v>-1558</v>
      </c>
      <c r="EW7" s="15">
        <v>-1937</v>
      </c>
      <c r="EX7" s="15">
        <v>-915</v>
      </c>
      <c r="EY7" s="15">
        <v>-1752</v>
      </c>
      <c r="EZ7" s="15">
        <v>-3207</v>
      </c>
      <c r="FA7" s="15">
        <v>-3019</v>
      </c>
      <c r="FB7" s="15">
        <v>-2410</v>
      </c>
      <c r="FC7" s="15">
        <v>-2590</v>
      </c>
      <c r="FD7" s="15">
        <v>-3131</v>
      </c>
      <c r="FE7" s="15">
        <v>-1980</v>
      </c>
      <c r="FF7" s="15">
        <v>-2949</v>
      </c>
      <c r="FG7" s="15">
        <v>-3337</v>
      </c>
      <c r="FH7" s="15">
        <v>-2535</v>
      </c>
      <c r="FI7" s="15">
        <v>-1818</v>
      </c>
      <c r="FJ7" s="15">
        <v>-1719</v>
      </c>
      <c r="FK7" s="15">
        <v>-2004</v>
      </c>
      <c r="FL7" s="15">
        <v>-2176</v>
      </c>
      <c r="FM7" s="15">
        <v>-1554</v>
      </c>
      <c r="FN7" s="15">
        <v>-1625</v>
      </c>
      <c r="FO7" s="100">
        <v>-571</v>
      </c>
      <c r="FP7" s="15">
        <v>-695</v>
      </c>
      <c r="FQ7" s="15">
        <v>-749</v>
      </c>
      <c r="FR7" s="15">
        <v>-820</v>
      </c>
      <c r="FS7" s="15">
        <v>-831</v>
      </c>
      <c r="FT7" s="15">
        <v>-872</v>
      </c>
      <c r="FU7" s="15">
        <v>-280</v>
      </c>
      <c r="FV7" s="15">
        <v>-870</v>
      </c>
      <c r="FW7" s="15">
        <v>-1446</v>
      </c>
      <c r="FX7" s="15">
        <v>-1828</v>
      </c>
      <c r="FY7" s="15">
        <v>-1644</v>
      </c>
      <c r="FZ7" s="15">
        <v>-1489</v>
      </c>
      <c r="GA7" s="15">
        <v>-1746</v>
      </c>
      <c r="GB7" s="15">
        <v>-1812</v>
      </c>
      <c r="GC7" s="15">
        <v>-1726</v>
      </c>
      <c r="GD7" s="15">
        <v>-1820</v>
      </c>
      <c r="GE7" s="15">
        <v>-2224</v>
      </c>
      <c r="GF7" s="15">
        <v>-1778</v>
      </c>
      <c r="GG7" s="15">
        <v>-1404</v>
      </c>
      <c r="GH7" s="15">
        <v>-1808</v>
      </c>
      <c r="GI7" s="15">
        <v>-1680</v>
      </c>
      <c r="GJ7" s="15">
        <v>-1819</v>
      </c>
      <c r="GK7" s="15">
        <v>-1428</v>
      </c>
      <c r="GL7" s="15">
        <v>-966</v>
      </c>
      <c r="GM7" s="100">
        <v>-1033</v>
      </c>
      <c r="GN7" s="15">
        <v>-857</v>
      </c>
      <c r="GO7" s="15">
        <v>-535</v>
      </c>
      <c r="GP7" s="15">
        <v>-486</v>
      </c>
      <c r="GQ7" s="15">
        <v>-502</v>
      </c>
      <c r="GR7" s="15">
        <v>-477</v>
      </c>
      <c r="GS7" s="15">
        <v>-325</v>
      </c>
      <c r="GT7" s="15">
        <v>-856</v>
      </c>
      <c r="GU7" s="15">
        <v>-1443</v>
      </c>
      <c r="GV7" s="15">
        <v>-1916</v>
      </c>
      <c r="GW7" s="15">
        <v>-1789</v>
      </c>
      <c r="GX7" s="15">
        <v>-1630</v>
      </c>
      <c r="GY7" s="15">
        <v>-1659</v>
      </c>
      <c r="GZ7" s="15">
        <v>-1900</v>
      </c>
      <c r="HA7" s="15">
        <v>-1757</v>
      </c>
      <c r="HB7" s="15">
        <v>-1989</v>
      </c>
      <c r="HC7" s="15">
        <v>-1997</v>
      </c>
      <c r="HD7" s="15">
        <v>-1233</v>
      </c>
      <c r="HE7" s="15">
        <v>-966</v>
      </c>
      <c r="HF7" s="15">
        <v>-1007</v>
      </c>
      <c r="HG7" s="15">
        <v>-874</v>
      </c>
      <c r="HH7" s="15">
        <v>-1438</v>
      </c>
      <c r="HI7" s="15">
        <v>-1277</v>
      </c>
      <c r="HJ7" s="15">
        <v>-1232</v>
      </c>
      <c r="HK7" s="100">
        <v>-1037</v>
      </c>
      <c r="HL7" s="15">
        <v>-639</v>
      </c>
      <c r="HM7" s="15">
        <v>-582</v>
      </c>
      <c r="HN7" s="15">
        <v>-1041</v>
      </c>
      <c r="HO7" s="15">
        <v>-1070</v>
      </c>
      <c r="HP7" s="15">
        <v>-1147</v>
      </c>
      <c r="HQ7" s="15">
        <v>-878</v>
      </c>
      <c r="HR7" s="15">
        <v>-1251</v>
      </c>
      <c r="HS7" s="15">
        <v>-1527</v>
      </c>
      <c r="HT7" s="15">
        <v>-2251</v>
      </c>
      <c r="HU7" s="15">
        <v>-2145</v>
      </c>
      <c r="HV7" s="15">
        <v>-2551</v>
      </c>
      <c r="HW7" s="15">
        <v>-2208</v>
      </c>
      <c r="HX7" s="15">
        <v>-2649</v>
      </c>
      <c r="HY7" s="15">
        <v>-3126</v>
      </c>
      <c r="HZ7" s="15">
        <v>-3118</v>
      </c>
      <c r="IA7" s="15">
        <v>-3250</v>
      </c>
      <c r="IB7" s="15">
        <v>-2678</v>
      </c>
      <c r="IC7" s="15">
        <v>-2220</v>
      </c>
      <c r="ID7" s="15">
        <v>-2108</v>
      </c>
      <c r="IE7" s="15">
        <v>-1680</v>
      </c>
      <c r="IF7" s="15">
        <v>-1618</v>
      </c>
      <c r="IG7" s="15">
        <v>-1060</v>
      </c>
      <c r="IH7" s="15">
        <v>-670</v>
      </c>
    </row>
    <row r="8" spans="1:242" x14ac:dyDescent="0.25">
      <c r="A8" t="s">
        <v>46</v>
      </c>
      <c r="B8" s="19" t="s">
        <v>41</v>
      </c>
      <c r="C8" s="4">
        <v>7000</v>
      </c>
      <c r="D8" s="7">
        <v>7000</v>
      </c>
      <c r="E8" s="7">
        <v>7000</v>
      </c>
      <c r="F8" s="7">
        <v>7000</v>
      </c>
      <c r="G8" s="7">
        <v>7000</v>
      </c>
      <c r="H8" s="7">
        <v>7000</v>
      </c>
      <c r="I8" s="7">
        <v>3936</v>
      </c>
      <c r="J8" s="7">
        <v>4155</v>
      </c>
      <c r="K8" s="7">
        <v>5700</v>
      </c>
      <c r="L8" s="7">
        <v>7000</v>
      </c>
      <c r="M8" s="7">
        <v>7000</v>
      </c>
      <c r="N8" s="7">
        <v>7000</v>
      </c>
      <c r="O8" s="7">
        <v>6748</v>
      </c>
      <c r="P8" s="7">
        <v>6672</v>
      </c>
      <c r="Q8" s="7">
        <v>7000</v>
      </c>
      <c r="R8" s="7">
        <v>7000</v>
      </c>
      <c r="S8" s="7">
        <v>6620</v>
      </c>
      <c r="T8" s="7">
        <v>5269</v>
      </c>
      <c r="U8" s="7">
        <v>5820</v>
      </c>
      <c r="V8" s="7">
        <v>7000</v>
      </c>
      <c r="W8" s="7">
        <v>7000</v>
      </c>
      <c r="X8" s="7">
        <v>7000</v>
      </c>
      <c r="Y8" s="7">
        <v>7000</v>
      </c>
      <c r="Z8" s="14">
        <v>7000</v>
      </c>
      <c r="AA8" s="35">
        <v>7000</v>
      </c>
      <c r="AB8" s="7">
        <v>7000</v>
      </c>
      <c r="AC8" s="7">
        <v>7000</v>
      </c>
      <c r="AD8" s="7">
        <v>6341</v>
      </c>
      <c r="AE8" s="7">
        <v>4699</v>
      </c>
      <c r="AF8" s="7">
        <v>7000</v>
      </c>
      <c r="AG8" s="7">
        <v>5692</v>
      </c>
      <c r="AH8" s="7">
        <v>6897</v>
      </c>
      <c r="AI8" s="7">
        <v>7000</v>
      </c>
      <c r="AJ8" s="7">
        <v>7000</v>
      </c>
      <c r="AK8" s="7">
        <v>7000</v>
      </c>
      <c r="AL8" s="7">
        <v>7000</v>
      </c>
      <c r="AM8" s="7">
        <v>7000</v>
      </c>
      <c r="AN8" s="7">
        <v>7000</v>
      </c>
      <c r="AO8" s="7">
        <v>7000</v>
      </c>
      <c r="AP8" s="7">
        <v>6292</v>
      </c>
      <c r="AQ8" s="7">
        <v>5649</v>
      </c>
      <c r="AR8" s="7">
        <v>5763</v>
      </c>
      <c r="AS8" s="7">
        <v>5285</v>
      </c>
      <c r="AT8" s="7">
        <v>6264</v>
      </c>
      <c r="AU8" s="7">
        <v>6999</v>
      </c>
      <c r="AV8" s="7">
        <v>7000</v>
      </c>
      <c r="AW8" s="7">
        <v>7000</v>
      </c>
      <c r="AX8" s="14">
        <v>7000</v>
      </c>
      <c r="AY8" s="35">
        <v>7000</v>
      </c>
      <c r="AZ8" s="7">
        <v>7000</v>
      </c>
      <c r="BA8" s="7">
        <v>7000</v>
      </c>
      <c r="BB8" s="7">
        <v>7000</v>
      </c>
      <c r="BC8" s="7">
        <v>7000</v>
      </c>
      <c r="BD8" s="7">
        <v>7000</v>
      </c>
      <c r="BE8" s="7">
        <v>7000</v>
      </c>
      <c r="BF8" s="7">
        <v>7000</v>
      </c>
      <c r="BG8" s="7">
        <v>7000</v>
      </c>
      <c r="BH8" s="7">
        <v>7000</v>
      </c>
      <c r="BI8" s="7">
        <v>7000</v>
      </c>
      <c r="BJ8" s="7">
        <v>7000</v>
      </c>
      <c r="BK8" s="7">
        <v>7000</v>
      </c>
      <c r="BL8" s="7">
        <v>7000</v>
      </c>
      <c r="BM8" s="7">
        <v>7000</v>
      </c>
      <c r="BN8" s="7">
        <v>7000</v>
      </c>
      <c r="BO8" s="7">
        <v>7000</v>
      </c>
      <c r="BP8" s="7">
        <v>6120</v>
      </c>
      <c r="BQ8" s="7">
        <v>7000</v>
      </c>
      <c r="BR8" s="7">
        <v>7000</v>
      </c>
      <c r="BS8" s="7">
        <v>7000</v>
      </c>
      <c r="BT8" s="7">
        <v>5710</v>
      </c>
      <c r="BU8" s="7">
        <v>5362</v>
      </c>
      <c r="BV8" s="14">
        <v>4970</v>
      </c>
      <c r="BW8" s="35">
        <v>4687</v>
      </c>
      <c r="BX8" s="7">
        <v>5439</v>
      </c>
      <c r="BY8" s="7">
        <v>5353</v>
      </c>
      <c r="BZ8" s="7">
        <v>4741</v>
      </c>
      <c r="CA8" s="7">
        <v>4233</v>
      </c>
      <c r="CB8" s="7">
        <v>3868</v>
      </c>
      <c r="CC8" s="7">
        <v>7000</v>
      </c>
      <c r="CD8" s="7">
        <v>7000</v>
      </c>
      <c r="CE8" s="7">
        <v>7000</v>
      </c>
      <c r="CF8" s="7">
        <v>4598</v>
      </c>
      <c r="CG8" s="7">
        <v>5498</v>
      </c>
      <c r="CH8" s="7">
        <v>4207</v>
      </c>
      <c r="CI8" s="7">
        <v>4068</v>
      </c>
      <c r="CJ8" s="7">
        <v>5215</v>
      </c>
      <c r="CK8" s="7">
        <v>5464</v>
      </c>
      <c r="CL8" s="7">
        <v>4789</v>
      </c>
      <c r="CM8" s="7">
        <v>4006</v>
      </c>
      <c r="CN8" s="7">
        <v>4561</v>
      </c>
      <c r="CO8" s="7">
        <v>5612</v>
      </c>
      <c r="CP8" s="7">
        <v>6743</v>
      </c>
      <c r="CQ8" s="7">
        <v>7000</v>
      </c>
      <c r="CR8" s="7">
        <v>6429</v>
      </c>
      <c r="CS8" s="7">
        <v>6696</v>
      </c>
      <c r="CT8" s="14">
        <v>6926</v>
      </c>
      <c r="CU8" s="35">
        <v>4565</v>
      </c>
      <c r="CV8" s="7">
        <v>4026</v>
      </c>
      <c r="CW8" s="7">
        <v>4339</v>
      </c>
      <c r="CX8" s="7">
        <v>2821</v>
      </c>
      <c r="CY8" s="7">
        <v>2392</v>
      </c>
      <c r="CZ8" s="7">
        <v>5020</v>
      </c>
      <c r="DA8" s="7">
        <v>5651</v>
      </c>
      <c r="DB8" s="7">
        <v>5834</v>
      </c>
      <c r="DC8" s="7">
        <v>6216</v>
      </c>
      <c r="DD8" s="7">
        <v>6517</v>
      </c>
      <c r="DE8" s="7">
        <v>7000</v>
      </c>
      <c r="DF8" s="7">
        <v>7000</v>
      </c>
      <c r="DG8" s="7">
        <v>7000</v>
      </c>
      <c r="DH8" s="7">
        <v>7000</v>
      </c>
      <c r="DI8" s="7">
        <v>7000</v>
      </c>
      <c r="DJ8" s="7">
        <v>7000</v>
      </c>
      <c r="DK8" s="7">
        <v>7000</v>
      </c>
      <c r="DL8" s="7">
        <v>6880</v>
      </c>
      <c r="DM8" s="7">
        <v>6216</v>
      </c>
      <c r="DN8" s="7">
        <v>7000</v>
      </c>
      <c r="DO8" s="7">
        <v>7000</v>
      </c>
      <c r="DP8" s="7">
        <v>7000</v>
      </c>
      <c r="DQ8" s="7">
        <v>7000</v>
      </c>
      <c r="DR8" s="14">
        <v>7000</v>
      </c>
      <c r="DS8" s="35">
        <v>6016</v>
      </c>
      <c r="DT8" s="7">
        <v>7000</v>
      </c>
      <c r="DU8" s="7">
        <v>7000</v>
      </c>
      <c r="DV8" s="7">
        <v>6582</v>
      </c>
      <c r="DW8" s="7">
        <v>6978</v>
      </c>
      <c r="DX8" s="7">
        <v>6693</v>
      </c>
      <c r="DY8" s="7">
        <v>3912</v>
      </c>
      <c r="DZ8" s="7">
        <v>2711</v>
      </c>
      <c r="EA8" s="7">
        <v>2797</v>
      </c>
      <c r="EB8" s="7">
        <v>2803</v>
      </c>
      <c r="EC8" s="7">
        <v>2769</v>
      </c>
      <c r="ED8" s="7">
        <v>2537</v>
      </c>
      <c r="EE8" s="7">
        <v>2745</v>
      </c>
      <c r="EF8" s="7">
        <v>2766</v>
      </c>
      <c r="EG8" s="7">
        <v>2769</v>
      </c>
      <c r="EH8" s="7">
        <v>2754</v>
      </c>
      <c r="EI8" s="7">
        <v>3019</v>
      </c>
      <c r="EJ8" s="7">
        <v>4045</v>
      </c>
      <c r="EK8" s="7">
        <v>2054</v>
      </c>
      <c r="EL8" s="7">
        <v>3671</v>
      </c>
      <c r="EM8" s="7">
        <v>2786</v>
      </c>
      <c r="EN8" s="7">
        <v>5002</v>
      </c>
      <c r="EO8" s="7">
        <v>5506</v>
      </c>
      <c r="EP8" s="14">
        <v>6796</v>
      </c>
      <c r="EQ8" s="35">
        <v>6179</v>
      </c>
      <c r="ER8" s="7">
        <v>7000</v>
      </c>
      <c r="ES8" s="7">
        <v>7000</v>
      </c>
      <c r="ET8" s="7">
        <v>7000</v>
      </c>
      <c r="EU8" s="7">
        <v>7000</v>
      </c>
      <c r="EV8" s="7">
        <v>7000</v>
      </c>
      <c r="EW8" s="7">
        <v>6823</v>
      </c>
      <c r="EX8" s="7">
        <v>5949</v>
      </c>
      <c r="EY8" s="7">
        <v>5314</v>
      </c>
      <c r="EZ8" s="7">
        <v>5923</v>
      </c>
      <c r="FA8" s="7">
        <v>5710</v>
      </c>
      <c r="FB8" s="7">
        <v>3913</v>
      </c>
      <c r="FC8" s="7">
        <v>4252</v>
      </c>
      <c r="FD8" s="7">
        <v>4744</v>
      </c>
      <c r="FE8" s="7">
        <v>3261</v>
      </c>
      <c r="FF8" s="7">
        <v>4747</v>
      </c>
      <c r="FG8" s="7">
        <v>6043</v>
      </c>
      <c r="FH8" s="7">
        <v>5639</v>
      </c>
      <c r="FI8" s="7">
        <v>4919</v>
      </c>
      <c r="FJ8" s="7">
        <v>4081</v>
      </c>
      <c r="FK8" s="7">
        <v>4435</v>
      </c>
      <c r="FL8" s="7">
        <v>4862</v>
      </c>
      <c r="FM8" s="7">
        <v>4301</v>
      </c>
      <c r="FN8" s="14">
        <v>5065</v>
      </c>
      <c r="FO8" s="35">
        <v>7000</v>
      </c>
      <c r="FP8" s="7">
        <v>7000</v>
      </c>
      <c r="FQ8" s="7">
        <v>7000</v>
      </c>
      <c r="FR8" s="7">
        <v>7000</v>
      </c>
      <c r="FS8" s="7">
        <v>7000</v>
      </c>
      <c r="FT8" s="7">
        <v>7000</v>
      </c>
      <c r="FU8" s="7">
        <v>7000</v>
      </c>
      <c r="FV8" s="7">
        <v>7000</v>
      </c>
      <c r="FW8" s="7">
        <v>7000</v>
      </c>
      <c r="FX8" s="7">
        <v>7000</v>
      </c>
      <c r="FY8" s="7">
        <v>7000</v>
      </c>
      <c r="FZ8" s="7">
        <v>7000</v>
      </c>
      <c r="GA8" s="7">
        <v>7000</v>
      </c>
      <c r="GB8" s="7">
        <v>7000</v>
      </c>
      <c r="GC8" s="7">
        <v>7000</v>
      </c>
      <c r="GD8" s="7">
        <v>6651</v>
      </c>
      <c r="GE8" s="7">
        <v>5788</v>
      </c>
      <c r="GF8" s="7">
        <v>3602</v>
      </c>
      <c r="GG8" s="7">
        <v>3107</v>
      </c>
      <c r="GH8" s="7">
        <v>4569</v>
      </c>
      <c r="GI8" s="7">
        <v>5486</v>
      </c>
      <c r="GJ8" s="7">
        <v>7000</v>
      </c>
      <c r="GK8" s="7">
        <v>7000</v>
      </c>
      <c r="GL8" s="14">
        <v>7000</v>
      </c>
      <c r="GM8" s="35">
        <v>7000</v>
      </c>
      <c r="GN8" s="7">
        <v>7000</v>
      </c>
      <c r="GO8" s="7">
        <v>7000</v>
      </c>
      <c r="GP8" s="7">
        <v>7000</v>
      </c>
      <c r="GQ8" s="7">
        <v>7000</v>
      </c>
      <c r="GR8" s="7">
        <v>7000</v>
      </c>
      <c r="GS8" s="7">
        <v>7000</v>
      </c>
      <c r="GT8" s="7">
        <v>7000</v>
      </c>
      <c r="GU8" s="7">
        <v>7000</v>
      </c>
      <c r="GV8" s="7">
        <v>6961</v>
      </c>
      <c r="GW8" s="7">
        <v>6555</v>
      </c>
      <c r="GX8" s="7">
        <v>6034</v>
      </c>
      <c r="GY8" s="7">
        <v>5424</v>
      </c>
      <c r="GZ8" s="7">
        <v>7000</v>
      </c>
      <c r="HA8" s="7">
        <v>5355</v>
      </c>
      <c r="HB8" s="7">
        <v>7000</v>
      </c>
      <c r="HC8" s="7">
        <v>6303</v>
      </c>
      <c r="HD8" s="7">
        <v>4108</v>
      </c>
      <c r="HE8" s="7">
        <v>2337</v>
      </c>
      <c r="HF8" s="7">
        <v>5251</v>
      </c>
      <c r="HG8" s="7">
        <v>6615</v>
      </c>
      <c r="HH8" s="7">
        <v>7000</v>
      </c>
      <c r="HI8" s="7">
        <v>7000</v>
      </c>
      <c r="HJ8" s="14">
        <v>7000</v>
      </c>
      <c r="HK8" s="35">
        <v>7000</v>
      </c>
      <c r="HL8" s="7">
        <v>7000</v>
      </c>
      <c r="HM8" s="7">
        <v>7000</v>
      </c>
      <c r="HN8" s="7">
        <v>7000</v>
      </c>
      <c r="HO8" s="7">
        <v>7000</v>
      </c>
      <c r="HP8" s="7">
        <v>7000</v>
      </c>
      <c r="HQ8" s="7">
        <v>7000</v>
      </c>
      <c r="HR8" s="7">
        <v>7000</v>
      </c>
      <c r="HS8" s="7">
        <v>7000</v>
      </c>
      <c r="HT8" s="7">
        <v>7000</v>
      </c>
      <c r="HU8" s="7">
        <v>7000</v>
      </c>
      <c r="HV8" s="7">
        <v>7000</v>
      </c>
      <c r="HW8" s="7">
        <v>7000</v>
      </c>
      <c r="HX8" s="7">
        <v>7000</v>
      </c>
      <c r="HY8" s="7">
        <v>7000</v>
      </c>
      <c r="HZ8" s="7">
        <v>5818</v>
      </c>
      <c r="IA8" s="7">
        <v>5412</v>
      </c>
      <c r="IB8" s="7">
        <v>4931</v>
      </c>
      <c r="IC8" s="7">
        <v>6284</v>
      </c>
      <c r="ID8" s="7">
        <v>7000</v>
      </c>
      <c r="IE8" s="7">
        <v>7000</v>
      </c>
      <c r="IF8" s="7">
        <v>7000</v>
      </c>
      <c r="IG8" s="7">
        <v>7000</v>
      </c>
      <c r="IH8" s="14">
        <v>7000</v>
      </c>
    </row>
    <row r="9" spans="1:242" x14ac:dyDescent="0.25">
      <c r="A9" t="s">
        <v>46</v>
      </c>
      <c r="B9" s="19" t="s">
        <v>43</v>
      </c>
      <c r="C9" s="4">
        <v>-2618</v>
      </c>
      <c r="D9" s="7">
        <v>-2577</v>
      </c>
      <c r="E9" s="7">
        <v>-3078</v>
      </c>
      <c r="F9" s="7">
        <v>-2424</v>
      </c>
      <c r="G9" s="7">
        <v>-2548</v>
      </c>
      <c r="H9" s="7">
        <v>-2641</v>
      </c>
      <c r="I9" s="7">
        <v>-643</v>
      </c>
      <c r="J9" s="7">
        <v>-655</v>
      </c>
      <c r="K9" s="7">
        <v>-1928</v>
      </c>
      <c r="L9" s="7">
        <v>-2695</v>
      </c>
      <c r="M9" s="7">
        <v>-2569</v>
      </c>
      <c r="N9" s="7">
        <v>-2184</v>
      </c>
      <c r="O9" s="7">
        <v>-1757</v>
      </c>
      <c r="P9" s="7">
        <v>-2082</v>
      </c>
      <c r="Q9" s="7">
        <v>-2392</v>
      </c>
      <c r="R9" s="7">
        <v>-2140</v>
      </c>
      <c r="S9" s="7">
        <v>-1439</v>
      </c>
      <c r="T9" s="7">
        <v>-420</v>
      </c>
      <c r="U9" s="7">
        <v>-1082</v>
      </c>
      <c r="V9" s="7">
        <v>-2434</v>
      </c>
      <c r="W9" s="7">
        <v>-2520</v>
      </c>
      <c r="X9" s="7">
        <v>-2733</v>
      </c>
      <c r="Y9" s="7">
        <v>-2721</v>
      </c>
      <c r="Z9" s="14">
        <v>-2608</v>
      </c>
      <c r="AA9" s="35">
        <v>-3131</v>
      </c>
      <c r="AB9" s="7">
        <v>-3123</v>
      </c>
      <c r="AC9" s="7">
        <v>-2759</v>
      </c>
      <c r="AD9" s="7">
        <v>-1291</v>
      </c>
      <c r="AE9" s="7">
        <v>482</v>
      </c>
      <c r="AF9" s="7">
        <v>-1993</v>
      </c>
      <c r="AG9" s="7">
        <v>-1052</v>
      </c>
      <c r="AH9" s="7">
        <v>-2427</v>
      </c>
      <c r="AI9" s="7">
        <v>-2760</v>
      </c>
      <c r="AJ9" s="7">
        <v>-2581</v>
      </c>
      <c r="AK9" s="7">
        <v>-2703</v>
      </c>
      <c r="AL9" s="7">
        <v>-2518</v>
      </c>
      <c r="AM9" s="7">
        <v>-2880</v>
      </c>
      <c r="AN9" s="7">
        <v>-2900</v>
      </c>
      <c r="AO9" s="7">
        <v>-2897</v>
      </c>
      <c r="AP9" s="7">
        <v>-1375</v>
      </c>
      <c r="AQ9" s="7">
        <v>-412</v>
      </c>
      <c r="AR9" s="7">
        <v>-456</v>
      </c>
      <c r="AS9" s="7">
        <v>-309</v>
      </c>
      <c r="AT9" s="7">
        <v>-1488</v>
      </c>
      <c r="AU9" s="7">
        <v>-2540</v>
      </c>
      <c r="AV9" s="7">
        <v>-2975</v>
      </c>
      <c r="AW9" s="7">
        <v>-3077</v>
      </c>
      <c r="AX9" s="14">
        <v>-2893</v>
      </c>
      <c r="AY9" s="35">
        <v>-2735</v>
      </c>
      <c r="AZ9" s="7">
        <v>-3164</v>
      </c>
      <c r="BA9" s="7">
        <v>-3761</v>
      </c>
      <c r="BB9" s="7">
        <v>-3187</v>
      </c>
      <c r="BC9" s="7">
        <v>-3233</v>
      </c>
      <c r="BD9" s="7">
        <v>-3765</v>
      </c>
      <c r="BE9" s="7">
        <v>-3777</v>
      </c>
      <c r="BF9" s="7">
        <v>-3715</v>
      </c>
      <c r="BG9" s="7">
        <v>-3537</v>
      </c>
      <c r="BH9" s="7">
        <v>-2796</v>
      </c>
      <c r="BI9" s="7">
        <v>-2928</v>
      </c>
      <c r="BJ9" s="7">
        <v>-3094</v>
      </c>
      <c r="BK9" s="7">
        <v>-3014</v>
      </c>
      <c r="BL9" s="7">
        <v>-3431</v>
      </c>
      <c r="BM9" s="7">
        <v>-3192</v>
      </c>
      <c r="BN9" s="7">
        <v>-2905</v>
      </c>
      <c r="BO9" s="7">
        <v>-2553</v>
      </c>
      <c r="BP9" s="7">
        <v>-1619</v>
      </c>
      <c r="BQ9" s="7">
        <v>-2506</v>
      </c>
      <c r="BR9" s="7">
        <v>-2847</v>
      </c>
      <c r="BS9" s="7">
        <v>-3669</v>
      </c>
      <c r="BT9" s="7">
        <v>-3627</v>
      </c>
      <c r="BU9" s="7">
        <v>-2576</v>
      </c>
      <c r="BV9" s="14">
        <v>-1945</v>
      </c>
      <c r="BW9" s="35">
        <v>-1461</v>
      </c>
      <c r="BX9" s="7">
        <v>-1809</v>
      </c>
      <c r="BY9" s="7">
        <v>-1851</v>
      </c>
      <c r="BZ9" s="7">
        <v>-1266</v>
      </c>
      <c r="CA9" s="7">
        <v>-206</v>
      </c>
      <c r="CB9" s="7">
        <v>-130</v>
      </c>
      <c r="CC9" s="7">
        <v>-2302</v>
      </c>
      <c r="CD9" s="7">
        <v>-2508</v>
      </c>
      <c r="CE9" s="7">
        <v>-3138</v>
      </c>
      <c r="CF9" s="7">
        <v>-1241</v>
      </c>
      <c r="CG9" s="7">
        <v>-1753</v>
      </c>
      <c r="CH9" s="7">
        <v>-547</v>
      </c>
      <c r="CI9" s="7">
        <v>-1215</v>
      </c>
      <c r="CJ9" s="7">
        <v>-1522</v>
      </c>
      <c r="CK9" s="7">
        <v>-869</v>
      </c>
      <c r="CL9" s="7">
        <v>875</v>
      </c>
      <c r="CM9" s="7">
        <v>1936</v>
      </c>
      <c r="CN9" s="7">
        <v>1535</v>
      </c>
      <c r="CO9" s="7">
        <v>727</v>
      </c>
      <c r="CP9" s="7">
        <v>-1119</v>
      </c>
      <c r="CQ9" s="7">
        <v>-1326</v>
      </c>
      <c r="CR9" s="7">
        <v>-442</v>
      </c>
      <c r="CS9" s="7">
        <v>-1125</v>
      </c>
      <c r="CT9" s="14">
        <v>-2073</v>
      </c>
      <c r="CU9" s="35">
        <v>-1091</v>
      </c>
      <c r="CV9" s="7">
        <v>40</v>
      </c>
      <c r="CW9" s="7">
        <v>424</v>
      </c>
      <c r="CX9" s="7">
        <v>2094</v>
      </c>
      <c r="CY9" s="7">
        <v>2584</v>
      </c>
      <c r="CZ9" s="7">
        <v>-860</v>
      </c>
      <c r="DA9" s="7">
        <v>-1127</v>
      </c>
      <c r="DB9" s="7">
        <v>-1276</v>
      </c>
      <c r="DC9" s="7">
        <v>-2960</v>
      </c>
      <c r="DD9" s="7">
        <v>-3387</v>
      </c>
      <c r="DE9" s="7">
        <v>-4101</v>
      </c>
      <c r="DF9" s="7">
        <v>-3890</v>
      </c>
      <c r="DG9" s="7">
        <v>-3568</v>
      </c>
      <c r="DH9" s="7">
        <v>-3123</v>
      </c>
      <c r="DI9" s="7">
        <v>-3197</v>
      </c>
      <c r="DJ9" s="7">
        <v>-2295</v>
      </c>
      <c r="DK9" s="7">
        <v>-2220</v>
      </c>
      <c r="DL9" s="7">
        <v>-2034</v>
      </c>
      <c r="DM9" s="7">
        <v>-1955</v>
      </c>
      <c r="DN9" s="7">
        <v>-2843</v>
      </c>
      <c r="DO9" s="7">
        <v>-3566</v>
      </c>
      <c r="DP9" s="7">
        <v>-3209</v>
      </c>
      <c r="DQ9" s="7">
        <v>-3253</v>
      </c>
      <c r="DR9" s="14">
        <v>-3412</v>
      </c>
      <c r="DS9" s="35">
        <v>-1578</v>
      </c>
      <c r="DT9" s="7">
        <v>-2660</v>
      </c>
      <c r="DU9" s="7">
        <v>-3146</v>
      </c>
      <c r="DV9" s="7">
        <v>-1947</v>
      </c>
      <c r="DW9" s="7">
        <v>-2170</v>
      </c>
      <c r="DX9" s="7">
        <v>-2206</v>
      </c>
      <c r="DY9" s="7">
        <v>287</v>
      </c>
      <c r="DZ9" s="7">
        <v>287</v>
      </c>
      <c r="EA9" s="7">
        <v>293</v>
      </c>
      <c r="EB9" s="7">
        <v>871</v>
      </c>
      <c r="EC9" s="7">
        <v>890</v>
      </c>
      <c r="ED9" s="7">
        <v>940</v>
      </c>
      <c r="EE9" s="7">
        <v>484</v>
      </c>
      <c r="EF9" s="7">
        <v>287</v>
      </c>
      <c r="EG9" s="7">
        <v>287</v>
      </c>
      <c r="EH9" s="7">
        <v>481</v>
      </c>
      <c r="EI9" s="7">
        <v>811</v>
      </c>
      <c r="EJ9" s="7">
        <v>554</v>
      </c>
      <c r="EK9" s="7">
        <v>1289</v>
      </c>
      <c r="EL9" s="7">
        <v>-435</v>
      </c>
      <c r="EM9" s="7">
        <v>649</v>
      </c>
      <c r="EN9" s="7">
        <v>-169</v>
      </c>
      <c r="EO9" s="7">
        <v>-428</v>
      </c>
      <c r="EP9" s="14">
        <v>-2103</v>
      </c>
      <c r="EQ9" s="35">
        <v>-2161</v>
      </c>
      <c r="ER9" s="7">
        <v>-3481</v>
      </c>
      <c r="ES9" s="7">
        <v>-3136</v>
      </c>
      <c r="ET9" s="7">
        <v>-2552</v>
      </c>
      <c r="EU9" s="7">
        <v>-2352</v>
      </c>
      <c r="EV9" s="7">
        <v>-2365</v>
      </c>
      <c r="EW9" s="7">
        <v>-1672</v>
      </c>
      <c r="EX9" s="7">
        <v>-2057</v>
      </c>
      <c r="EY9" s="7">
        <v>-979</v>
      </c>
      <c r="EZ9" s="7">
        <v>-686</v>
      </c>
      <c r="FA9" s="7">
        <v>-252</v>
      </c>
      <c r="FB9" s="7">
        <v>790</v>
      </c>
      <c r="FC9" s="7">
        <v>755</v>
      </c>
      <c r="FD9" s="7">
        <v>793</v>
      </c>
      <c r="FE9" s="7">
        <v>1464</v>
      </c>
      <c r="FF9" s="7">
        <v>1562</v>
      </c>
      <c r="FG9" s="7">
        <v>287</v>
      </c>
      <c r="FH9" s="7">
        <v>481</v>
      </c>
      <c r="FI9" s="7">
        <v>404</v>
      </c>
      <c r="FJ9" s="7">
        <v>530</v>
      </c>
      <c r="FK9" s="7">
        <v>977</v>
      </c>
      <c r="FL9" s="7">
        <v>468</v>
      </c>
      <c r="FM9" s="7">
        <v>630</v>
      </c>
      <c r="FN9" s="14">
        <v>10</v>
      </c>
      <c r="FO9" s="35">
        <v>-3814</v>
      </c>
      <c r="FP9" s="7">
        <v>-3371</v>
      </c>
      <c r="FQ9" s="7">
        <v>-3309</v>
      </c>
      <c r="FR9" s="7">
        <v>-2983</v>
      </c>
      <c r="FS9" s="7">
        <v>-3169</v>
      </c>
      <c r="FT9" s="7">
        <v>-3268</v>
      </c>
      <c r="FU9" s="7">
        <v>-3343</v>
      </c>
      <c r="FV9" s="7">
        <v>-3052</v>
      </c>
      <c r="FW9" s="7">
        <v>-3017</v>
      </c>
      <c r="FX9" s="7">
        <v>-2714</v>
      </c>
      <c r="FY9" s="7">
        <v>-2863</v>
      </c>
      <c r="FZ9" s="7">
        <v>-2981</v>
      </c>
      <c r="GA9" s="7">
        <v>-2901</v>
      </c>
      <c r="GB9" s="7">
        <v>-2626</v>
      </c>
      <c r="GC9" s="7">
        <v>-2646</v>
      </c>
      <c r="GD9" s="7">
        <v>-1895</v>
      </c>
      <c r="GE9" s="7">
        <v>-554</v>
      </c>
      <c r="GF9" s="7">
        <v>1227</v>
      </c>
      <c r="GG9" s="7">
        <v>784</v>
      </c>
      <c r="GH9" s="7">
        <v>-591</v>
      </c>
      <c r="GI9" s="7">
        <v>-1651</v>
      </c>
      <c r="GJ9" s="7">
        <v>-2735</v>
      </c>
      <c r="GK9" s="7">
        <v>-2713</v>
      </c>
      <c r="GL9" s="14">
        <v>-3405</v>
      </c>
      <c r="GM9" s="35">
        <v>-2602</v>
      </c>
      <c r="GN9" s="7">
        <v>-3305</v>
      </c>
      <c r="GO9" s="7">
        <v>-3565</v>
      </c>
      <c r="GP9" s="7">
        <v>-3236</v>
      </c>
      <c r="GQ9" s="7">
        <v>-3300</v>
      </c>
      <c r="GR9" s="7">
        <v>-3172</v>
      </c>
      <c r="GS9" s="7">
        <v>-3624</v>
      </c>
      <c r="GT9" s="7">
        <v>-3047</v>
      </c>
      <c r="GU9" s="7">
        <v>-2701</v>
      </c>
      <c r="GV9" s="7">
        <v>-2468</v>
      </c>
      <c r="GW9" s="7">
        <v>-1709</v>
      </c>
      <c r="GX9" s="7">
        <v>-1144</v>
      </c>
      <c r="GY9" s="7">
        <v>-664</v>
      </c>
      <c r="GZ9" s="7">
        <v>-2359</v>
      </c>
      <c r="HA9" s="7">
        <v>-776</v>
      </c>
      <c r="HB9" s="7">
        <v>-2238</v>
      </c>
      <c r="HC9" s="7">
        <v>-1505</v>
      </c>
      <c r="HD9" s="7">
        <v>231</v>
      </c>
      <c r="HE9" s="7">
        <v>1344</v>
      </c>
      <c r="HF9" s="7">
        <v>-1723</v>
      </c>
      <c r="HG9" s="7">
        <v>-2918</v>
      </c>
      <c r="HH9" s="7">
        <v>-3276</v>
      </c>
      <c r="HI9" s="7">
        <v>-3158</v>
      </c>
      <c r="HJ9" s="14">
        <v>-3162</v>
      </c>
      <c r="HK9" s="35">
        <v>-3820</v>
      </c>
      <c r="HL9" s="7">
        <v>-4291</v>
      </c>
      <c r="HM9" s="7">
        <v>-4725</v>
      </c>
      <c r="HN9" s="7">
        <v>-4253</v>
      </c>
      <c r="HO9" s="7">
        <v>-4266</v>
      </c>
      <c r="HP9" s="7">
        <v>-3779</v>
      </c>
      <c r="HQ9" s="7">
        <v>-4541</v>
      </c>
      <c r="HR9" s="7">
        <v>-4261</v>
      </c>
      <c r="HS9" s="7">
        <v>-3876</v>
      </c>
      <c r="HT9" s="7">
        <v>-2996</v>
      </c>
      <c r="HU9" s="7">
        <v>-3207</v>
      </c>
      <c r="HV9" s="7">
        <v>-2918</v>
      </c>
      <c r="HW9" s="7">
        <v>-3447</v>
      </c>
      <c r="HX9" s="7">
        <v>-3125</v>
      </c>
      <c r="HY9" s="7">
        <v>-2664</v>
      </c>
      <c r="HZ9" s="7">
        <v>-1138</v>
      </c>
      <c r="IA9" s="7">
        <v>-328</v>
      </c>
      <c r="IB9" s="7">
        <v>-228</v>
      </c>
      <c r="IC9" s="7">
        <v>-1797</v>
      </c>
      <c r="ID9" s="7">
        <v>-2656</v>
      </c>
      <c r="IE9" s="7">
        <v>-3452</v>
      </c>
      <c r="IF9" s="7">
        <v>-3434</v>
      </c>
      <c r="IG9" s="7">
        <v>-3883</v>
      </c>
      <c r="IH9" s="14">
        <v>-4238</v>
      </c>
    </row>
    <row r="10" spans="1:242" x14ac:dyDescent="0.25">
      <c r="A10" t="s">
        <v>46</v>
      </c>
      <c r="B10" s="19" t="s">
        <v>45</v>
      </c>
      <c r="C10" s="5">
        <v>-1243</v>
      </c>
      <c r="D10" s="8">
        <v>-1382</v>
      </c>
      <c r="E10" s="8">
        <v>-1125</v>
      </c>
      <c r="F10" s="8">
        <v>-1394</v>
      </c>
      <c r="G10" s="8">
        <v>-1334</v>
      </c>
      <c r="H10" s="8">
        <v>-1010</v>
      </c>
      <c r="I10" s="8">
        <v>-491</v>
      </c>
      <c r="J10" s="8">
        <v>-1251</v>
      </c>
      <c r="K10" s="8">
        <v>-1889</v>
      </c>
      <c r="L10" s="8">
        <v>-2237</v>
      </c>
      <c r="M10" s="8">
        <v>-2293</v>
      </c>
      <c r="N10" s="8">
        <v>-2116</v>
      </c>
      <c r="O10" s="8">
        <v>-2425</v>
      </c>
      <c r="P10" s="8">
        <v>-2015</v>
      </c>
      <c r="Q10" s="8">
        <v>-2050</v>
      </c>
      <c r="R10" s="8">
        <v>-2277</v>
      </c>
      <c r="S10" s="8">
        <v>-2570</v>
      </c>
      <c r="T10" s="8">
        <v>-2042</v>
      </c>
      <c r="U10" s="8">
        <v>-1993</v>
      </c>
      <c r="V10" s="8">
        <v>-2064</v>
      </c>
      <c r="W10" s="8">
        <v>-1638</v>
      </c>
      <c r="X10" s="8">
        <v>-1387</v>
      </c>
      <c r="Y10" s="8">
        <v>-1134</v>
      </c>
      <c r="Z10" s="15">
        <v>-1269</v>
      </c>
      <c r="AA10" s="36">
        <v>-1385</v>
      </c>
      <c r="AB10" s="8">
        <v>-1469</v>
      </c>
      <c r="AC10" s="8">
        <v>-1409</v>
      </c>
      <c r="AD10" s="8">
        <v>-2207</v>
      </c>
      <c r="AE10" s="8">
        <v>-2223</v>
      </c>
      <c r="AF10" s="8">
        <v>-1905</v>
      </c>
      <c r="AG10" s="8">
        <v>-1829</v>
      </c>
      <c r="AH10" s="8">
        <v>-1218</v>
      </c>
      <c r="AI10" s="8">
        <v>-1574</v>
      </c>
      <c r="AJ10" s="8">
        <v>-2125</v>
      </c>
      <c r="AK10" s="8">
        <v>-2010</v>
      </c>
      <c r="AL10" s="8">
        <v>-1835</v>
      </c>
      <c r="AM10" s="8">
        <v>-1822</v>
      </c>
      <c r="AN10" s="8">
        <v>-1756</v>
      </c>
      <c r="AO10" s="8">
        <v>-1690</v>
      </c>
      <c r="AP10" s="8">
        <v>-2276</v>
      </c>
      <c r="AQ10" s="8">
        <v>-2340</v>
      </c>
      <c r="AR10" s="8">
        <v>-2025</v>
      </c>
      <c r="AS10" s="8">
        <v>-1987</v>
      </c>
      <c r="AT10" s="8">
        <v>-1829</v>
      </c>
      <c r="AU10" s="8">
        <v>-1415</v>
      </c>
      <c r="AV10" s="8">
        <v>-1177</v>
      </c>
      <c r="AW10" s="8">
        <v>-989</v>
      </c>
      <c r="AX10" s="15">
        <v>-1227</v>
      </c>
      <c r="AY10" s="36">
        <v>-1272</v>
      </c>
      <c r="AZ10" s="8">
        <v>-1000</v>
      </c>
      <c r="BA10" s="8">
        <v>-614</v>
      </c>
      <c r="BB10" s="8">
        <v>-773</v>
      </c>
      <c r="BC10" s="8">
        <v>-834</v>
      </c>
      <c r="BD10" s="8">
        <v>-875</v>
      </c>
      <c r="BE10" s="8">
        <v>-1085</v>
      </c>
      <c r="BF10" s="8">
        <v>-1433</v>
      </c>
      <c r="BG10" s="8">
        <v>-1631</v>
      </c>
      <c r="BH10" s="8">
        <v>-2277</v>
      </c>
      <c r="BI10" s="8">
        <v>-2247</v>
      </c>
      <c r="BJ10" s="8">
        <v>-2108</v>
      </c>
      <c r="BK10" s="8">
        <v>-1919</v>
      </c>
      <c r="BL10" s="8">
        <v>-1629</v>
      </c>
      <c r="BM10" s="8">
        <v>-1560</v>
      </c>
      <c r="BN10" s="8">
        <v>-1899</v>
      </c>
      <c r="BO10" s="8">
        <v>-2146</v>
      </c>
      <c r="BP10" s="8">
        <v>-1890</v>
      </c>
      <c r="BQ10" s="8">
        <v>-1667</v>
      </c>
      <c r="BR10" s="8">
        <v>-1412</v>
      </c>
      <c r="BS10" s="8">
        <v>-1134</v>
      </c>
      <c r="BT10" s="8">
        <v>-379</v>
      </c>
      <c r="BU10" s="8">
        <v>-1005</v>
      </c>
      <c r="BV10" s="15">
        <v>-997</v>
      </c>
      <c r="BW10" s="36">
        <v>-1601</v>
      </c>
      <c r="BX10" s="8">
        <v>-2245</v>
      </c>
      <c r="BY10" s="8">
        <v>-2228</v>
      </c>
      <c r="BZ10" s="8">
        <v>-2263</v>
      </c>
      <c r="CA10" s="8">
        <v>-2432</v>
      </c>
      <c r="CB10" s="8">
        <v>-2118</v>
      </c>
      <c r="CC10" s="8">
        <v>-2646</v>
      </c>
      <c r="CD10" s="8">
        <v>-2781</v>
      </c>
      <c r="CE10" s="8">
        <v>-2597</v>
      </c>
      <c r="CF10" s="8">
        <v>-1950</v>
      </c>
      <c r="CG10" s="8">
        <v>-2186</v>
      </c>
      <c r="CH10" s="8">
        <v>-2080</v>
      </c>
      <c r="CI10" s="8">
        <v>-1448</v>
      </c>
      <c r="CJ10" s="8">
        <v>-2569</v>
      </c>
      <c r="CK10" s="8">
        <v>-3517</v>
      </c>
      <c r="CL10" s="8">
        <v>-4250</v>
      </c>
      <c r="CM10" s="8">
        <v>-4250</v>
      </c>
      <c r="CN10" s="8">
        <v>-4139</v>
      </c>
      <c r="CO10" s="8">
        <v>-3627</v>
      </c>
      <c r="CP10" s="8">
        <v>-2621</v>
      </c>
      <c r="CQ10" s="8">
        <v>-2909</v>
      </c>
      <c r="CR10" s="8">
        <v>-3581</v>
      </c>
      <c r="CS10" s="8">
        <v>-3141</v>
      </c>
      <c r="CT10" s="15">
        <v>-2507</v>
      </c>
      <c r="CU10" s="36">
        <v>-1936</v>
      </c>
      <c r="CV10" s="8">
        <v>-2725</v>
      </c>
      <c r="CW10" s="8">
        <v>-2943</v>
      </c>
      <c r="CX10" s="8">
        <v>-2869</v>
      </c>
      <c r="CY10" s="8">
        <v>-2882</v>
      </c>
      <c r="CZ10" s="8">
        <v>-2401</v>
      </c>
      <c r="DA10" s="8">
        <v>-1903</v>
      </c>
      <c r="DB10" s="8">
        <v>-1725</v>
      </c>
      <c r="DC10" s="8">
        <v>-1281</v>
      </c>
      <c r="DD10" s="8">
        <v>-1355</v>
      </c>
      <c r="DE10" s="8">
        <v>-1290</v>
      </c>
      <c r="DF10" s="8">
        <v>-1279</v>
      </c>
      <c r="DG10" s="8">
        <v>-1556</v>
      </c>
      <c r="DH10" s="8">
        <v>-1647</v>
      </c>
      <c r="DI10" s="8">
        <v>-1596</v>
      </c>
      <c r="DJ10" s="8">
        <v>-2117</v>
      </c>
      <c r="DK10" s="8">
        <v>-2086</v>
      </c>
      <c r="DL10" s="8">
        <v>-2029</v>
      </c>
      <c r="DM10" s="8">
        <v>-1547</v>
      </c>
      <c r="DN10" s="8">
        <v>-1425</v>
      </c>
      <c r="DO10" s="8">
        <v>-1129</v>
      </c>
      <c r="DP10" s="8">
        <v>-1380</v>
      </c>
      <c r="DQ10" s="8">
        <v>-1198</v>
      </c>
      <c r="DR10" s="15">
        <v>-1194</v>
      </c>
      <c r="DS10" s="36">
        <v>-1829</v>
      </c>
      <c r="DT10" s="8">
        <v>-1546</v>
      </c>
      <c r="DU10" s="8">
        <v>-1187</v>
      </c>
      <c r="DV10" s="8">
        <v>-1866</v>
      </c>
      <c r="DW10" s="8">
        <v>-1975</v>
      </c>
      <c r="DX10" s="8">
        <v>-1491</v>
      </c>
      <c r="DY10" s="8">
        <v>-1246</v>
      </c>
      <c r="DZ10" s="8">
        <v>-848</v>
      </c>
      <c r="EA10" s="8">
        <v>-1299</v>
      </c>
      <c r="EB10" s="8">
        <v>-1825</v>
      </c>
      <c r="EC10" s="8">
        <v>-1674</v>
      </c>
      <c r="ED10" s="8">
        <v>-1234</v>
      </c>
      <c r="EE10" s="8">
        <v>-1062</v>
      </c>
      <c r="EF10" s="8">
        <v>-959</v>
      </c>
      <c r="EG10" s="8">
        <v>-825</v>
      </c>
      <c r="EH10" s="8">
        <v>-828</v>
      </c>
      <c r="EI10" s="8">
        <v>-1212</v>
      </c>
      <c r="EJ10" s="8">
        <v>-1371</v>
      </c>
      <c r="EK10" s="8">
        <v>-920</v>
      </c>
      <c r="EL10" s="8">
        <v>-1164</v>
      </c>
      <c r="EM10" s="8">
        <v>-878</v>
      </c>
      <c r="EN10" s="8">
        <v>-2086</v>
      </c>
      <c r="EO10" s="8">
        <v>-2209</v>
      </c>
      <c r="EP10" s="15">
        <v>-1908</v>
      </c>
      <c r="EQ10" s="36">
        <v>-1485</v>
      </c>
      <c r="ER10" s="8">
        <v>-1119</v>
      </c>
      <c r="ES10" s="8">
        <v>-1387</v>
      </c>
      <c r="ET10" s="8">
        <v>-1514</v>
      </c>
      <c r="EU10" s="8">
        <v>-1688</v>
      </c>
      <c r="EV10" s="8">
        <v>-1488</v>
      </c>
      <c r="EW10" s="8">
        <v>-1722</v>
      </c>
      <c r="EX10" s="8">
        <v>-1075</v>
      </c>
      <c r="EY10" s="8">
        <v>-1908</v>
      </c>
      <c r="EZ10" s="8">
        <v>-2996</v>
      </c>
      <c r="FA10" s="8">
        <v>-3200</v>
      </c>
      <c r="FB10" s="8">
        <v>-2809</v>
      </c>
      <c r="FC10" s="8">
        <v>-3325</v>
      </c>
      <c r="FD10" s="8">
        <v>-3804</v>
      </c>
      <c r="FE10" s="8">
        <v>-2382</v>
      </c>
      <c r="FF10" s="8">
        <v>-3683</v>
      </c>
      <c r="FG10" s="8">
        <v>-3188</v>
      </c>
      <c r="FH10" s="8">
        <v>-3075</v>
      </c>
      <c r="FI10" s="8">
        <v>-2238</v>
      </c>
      <c r="FJ10" s="8">
        <v>-2119</v>
      </c>
      <c r="FK10" s="8">
        <v>-2711</v>
      </c>
      <c r="FL10" s="8">
        <v>-2898</v>
      </c>
      <c r="FM10" s="8">
        <v>-2280</v>
      </c>
      <c r="FN10" s="15">
        <v>-1825</v>
      </c>
      <c r="FO10" s="36">
        <v>-571</v>
      </c>
      <c r="FP10" s="8">
        <v>-695</v>
      </c>
      <c r="FQ10" s="8">
        <v>-749</v>
      </c>
      <c r="FR10" s="8">
        <v>-820</v>
      </c>
      <c r="FS10" s="8">
        <v>-831</v>
      </c>
      <c r="FT10" s="8">
        <v>-835</v>
      </c>
      <c r="FU10" s="8">
        <v>-540</v>
      </c>
      <c r="FV10" s="8">
        <v>-863</v>
      </c>
      <c r="FW10" s="8">
        <v>-936</v>
      </c>
      <c r="FX10" s="8">
        <v>-1383</v>
      </c>
      <c r="FY10" s="8">
        <v>-1483</v>
      </c>
      <c r="FZ10" s="8">
        <v>-1378</v>
      </c>
      <c r="GA10" s="8">
        <v>-1356</v>
      </c>
      <c r="GB10" s="8">
        <v>-1432</v>
      </c>
      <c r="GC10" s="8">
        <v>-1342</v>
      </c>
      <c r="GD10" s="8">
        <v>-1399</v>
      </c>
      <c r="GE10" s="8">
        <v>-1738</v>
      </c>
      <c r="GF10" s="8">
        <v>-1355</v>
      </c>
      <c r="GG10" s="8">
        <v>-967</v>
      </c>
      <c r="GH10" s="8">
        <v>-1370</v>
      </c>
      <c r="GI10" s="8">
        <v>-1242</v>
      </c>
      <c r="GJ10" s="8">
        <v>-1772</v>
      </c>
      <c r="GK10" s="8">
        <v>-1428</v>
      </c>
      <c r="GL10" s="15">
        <v>-915</v>
      </c>
      <c r="GM10" s="36">
        <v>-1317</v>
      </c>
      <c r="GN10" s="8">
        <v>-1011</v>
      </c>
      <c r="GO10" s="8">
        <v>-692</v>
      </c>
      <c r="GP10" s="8">
        <v>-706</v>
      </c>
      <c r="GQ10" s="8">
        <v>-710</v>
      </c>
      <c r="GR10" s="8">
        <v>-597</v>
      </c>
      <c r="GS10" s="8">
        <v>-379</v>
      </c>
      <c r="GT10" s="8">
        <v>-946</v>
      </c>
      <c r="GU10" s="8">
        <v>-1817</v>
      </c>
      <c r="GV10" s="8">
        <v>-2274</v>
      </c>
      <c r="GW10" s="8">
        <v>-2156</v>
      </c>
      <c r="GX10" s="8">
        <v>-2030</v>
      </c>
      <c r="GY10" s="8">
        <v>-2003</v>
      </c>
      <c r="GZ10" s="8">
        <v>-1947</v>
      </c>
      <c r="HA10" s="8">
        <v>-1806</v>
      </c>
      <c r="HB10" s="8">
        <v>-2037</v>
      </c>
      <c r="HC10" s="8">
        <v>-2056</v>
      </c>
      <c r="HD10" s="8">
        <v>-1324</v>
      </c>
      <c r="HE10" s="8">
        <v>-997</v>
      </c>
      <c r="HF10" s="8">
        <v>-1096</v>
      </c>
      <c r="HG10" s="8">
        <v>-1054</v>
      </c>
      <c r="HH10" s="8">
        <v>-1425</v>
      </c>
      <c r="HI10" s="8">
        <v>-1117</v>
      </c>
      <c r="HJ10" s="15">
        <v>-1184</v>
      </c>
      <c r="HK10" s="36">
        <v>-1037</v>
      </c>
      <c r="HL10" s="8">
        <v>-639</v>
      </c>
      <c r="HM10" s="8">
        <v>-533</v>
      </c>
      <c r="HN10" s="8">
        <v>-902</v>
      </c>
      <c r="HO10" s="8">
        <v>-910</v>
      </c>
      <c r="HP10" s="8">
        <v>-1147</v>
      </c>
      <c r="HQ10" s="8">
        <v>-878</v>
      </c>
      <c r="HR10" s="8">
        <v>-1251</v>
      </c>
      <c r="HS10" s="8">
        <v>-1527</v>
      </c>
      <c r="HT10" s="8">
        <v>-2251</v>
      </c>
      <c r="HU10" s="8">
        <v>-2145</v>
      </c>
      <c r="HV10" s="8">
        <v>-2551</v>
      </c>
      <c r="HW10" s="8">
        <v>-2208</v>
      </c>
      <c r="HX10" s="8">
        <v>-2649</v>
      </c>
      <c r="HY10" s="8">
        <v>-3126</v>
      </c>
      <c r="HZ10" s="8">
        <v>-3118</v>
      </c>
      <c r="IA10" s="8">
        <v>-3250</v>
      </c>
      <c r="IB10" s="8">
        <v>-2678</v>
      </c>
      <c r="IC10" s="8">
        <v>-2220</v>
      </c>
      <c r="ID10" s="8">
        <v>-2108</v>
      </c>
      <c r="IE10" s="8">
        <v>-1680</v>
      </c>
      <c r="IF10" s="8">
        <v>-1618</v>
      </c>
      <c r="IG10" s="8">
        <v>-1060</v>
      </c>
      <c r="IH10" s="15">
        <v>-670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Diagramme</vt:lpstr>
      </vt:variant>
      <vt:variant>
        <vt:i4>1</vt:i4>
      </vt:variant>
    </vt:vector>
  </HeadingPairs>
  <TitlesOfParts>
    <vt:vector size="8" baseType="lpstr">
      <vt:lpstr>Delta_Netpos_price</vt:lpstr>
      <vt:lpstr>Netposition_Price_delta</vt:lpstr>
      <vt:lpstr>overview_SW_results</vt:lpstr>
      <vt:lpstr>Tabelle1</vt:lpstr>
      <vt:lpstr>Tabelle2</vt:lpstr>
      <vt:lpstr>Tabelle3</vt:lpstr>
      <vt:lpstr>overview NETpos after MC</vt:lpstr>
      <vt:lpstr>NetPos after Clearing</vt:lpstr>
    </vt:vector>
  </TitlesOfParts>
  <Company>Elia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CMES</dc:creator>
  <cp:lastModifiedBy>Tobias Hurtig</cp:lastModifiedBy>
  <dcterms:created xsi:type="dcterms:W3CDTF">2015-06-11T12:28:37Z</dcterms:created>
  <dcterms:modified xsi:type="dcterms:W3CDTF">2015-08-10T12:01:16Z</dcterms:modified>
</cp:coreProperties>
</file>