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asc.local\profilesfoldersredirected$\vturi\Downloads\"/>
    </mc:Choice>
  </mc:AlternateContent>
  <xr:revisionPtr revIDLastSave="0" documentId="13_ncr:1_{A13874F2-BA4B-45F3-9B4A-02731B8D7A77}" xr6:coauthVersionLast="47" xr6:coauthVersionMax="47" xr10:uidLastSave="{00000000-0000-0000-0000-000000000000}"/>
  <bookViews>
    <workbookView xWindow="4575" yWindow="2895" windowWidth="17250" windowHeight="12615" xr2:uid="{0C4EF60E-DD91-44F6-9F72-7631748395DD}"/>
  </bookViews>
  <sheets>
    <sheet name="Cap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21" i="3" s="1"/>
  <c r="C15" i="3"/>
  <c r="C21" i="3" s="1"/>
</calcChain>
</file>

<file path=xl/sharedStrings.xml><?xml version="1.0" encoding="utf-8"?>
<sst xmlns="http://schemas.openxmlformats.org/spreadsheetml/2006/main" count="19" uniqueCount="19">
  <si>
    <t>EL1-FR-GB</t>
  </si>
  <si>
    <t>EL1-GB-FR</t>
  </si>
  <si>
    <t>Article 59.3</t>
  </si>
  <si>
    <t>(+) Allocation Y (1/12)</t>
  </si>
  <si>
    <t>(+) Allocation Seasonal</t>
  </si>
  <si>
    <t>(+)Allocation Quarterly</t>
  </si>
  <si>
    <t>(+)Allocation Weekly</t>
  </si>
  <si>
    <t>(+)Allocation Monthly</t>
  </si>
  <si>
    <t>(+)Allocation Daily</t>
  </si>
  <si>
    <t>(+)Allocation Intraday</t>
  </si>
  <si>
    <t>(-)UIOSI</t>
  </si>
  <si>
    <t>(-)LT Resale</t>
  </si>
  <si>
    <t>(+) CFCCU Emergency</t>
  </si>
  <si>
    <t>(+) CFCCU Force Majeur</t>
  </si>
  <si>
    <t>CAP</t>
  </si>
  <si>
    <t>CFCCU Network Security</t>
  </si>
  <si>
    <t>Does CFCCU Net Sec exceed cap?</t>
  </si>
  <si>
    <t>Yes</t>
  </si>
  <si>
    <t>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</si>
</sst>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164" fontId="1" fillId="0" borderId="0" xfId="1" applyNumberFormat="1"/>
    <xf numFmtId="0" fontId="1" fillId="0" borderId="1" xfId="1" applyBorder="1"/>
    <xf numFmtId="164" fontId="1" fillId="0" borderId="1" xfId="1" applyNumberFormat="1" applyBorder="1"/>
    <xf numFmtId="4" fontId="1" fillId="0" borderId="0" xfId="1" applyNumberFormat="1"/>
    <xf numFmtId="0" fontId="1" fillId="0" borderId="0" xfId="1" applyAlignment="1">
      <alignment horizontal="center"/>
    </xf>
    <xf numFmtId="10" fontId="0" fillId="0" borderId="0" xfId="2" applyNumberFormat="1" applyFont="1"/>
  </cellXfs>
  <cellStyles count="3">
    <cellStyle name="Normal" xfId="0" builtinId="0"/>
    <cellStyle name="Normal 2" xfId="1" xr:uid="{A19B2137-6EA1-43D1-8465-75FD9A89F8B0}"/>
    <cellStyle name="Percent 2" xfId="2" xr:uid="{0ABF4D38-89B7-4B30-9FD5-A40B3ECE8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9760-7E67-4611-BD07-7D692D400AD7}">
  <dimension ref="A3:D21"/>
  <sheetViews>
    <sheetView tabSelected="1" workbookViewId="0">
      <selection activeCell="C19" sqref="C19"/>
    </sheetView>
  </sheetViews>
  <sheetFormatPr defaultRowHeight="15.75" x14ac:dyDescent="0.25"/>
  <cols>
    <col min="1" max="1" width="13.140625" style="1" customWidth="1"/>
    <col min="2" max="2" width="32.42578125" style="1" bestFit="1" customWidth="1"/>
    <col min="3" max="4" width="17.42578125" style="1" bestFit="1" customWidth="1"/>
    <col min="5" max="16384" width="9.140625" style="1"/>
  </cols>
  <sheetData>
    <row r="3" spans="1:4" x14ac:dyDescent="0.25">
      <c r="A3" s="1" t="s">
        <v>2</v>
      </c>
      <c r="C3" s="2" t="s">
        <v>0</v>
      </c>
      <c r="D3" s="2" t="s">
        <v>1</v>
      </c>
    </row>
    <row r="4" spans="1:4" x14ac:dyDescent="0.25">
      <c r="B4" s="1" t="s">
        <v>3</v>
      </c>
      <c r="C4" s="3">
        <v>3561569.55</v>
      </c>
      <c r="D4" s="3">
        <v>12636352.26</v>
      </c>
    </row>
    <row r="5" spans="1:4" x14ac:dyDescent="0.25">
      <c r="B5" s="1" t="s">
        <v>4</v>
      </c>
      <c r="C5" s="3"/>
      <c r="D5" s="3"/>
    </row>
    <row r="6" spans="1:4" x14ac:dyDescent="0.25">
      <c r="B6" s="1" t="s">
        <v>5</v>
      </c>
      <c r="C6" s="3">
        <v>1784653.23</v>
      </c>
      <c r="D6" s="3">
        <v>311139.83</v>
      </c>
    </row>
    <row r="7" spans="1:4" x14ac:dyDescent="0.25">
      <c r="B7" s="1" t="s">
        <v>6</v>
      </c>
      <c r="C7" s="3"/>
      <c r="D7" s="3"/>
    </row>
    <row r="8" spans="1:4" x14ac:dyDescent="0.25">
      <c r="B8" s="1" t="s">
        <v>7</v>
      </c>
      <c r="C8" s="3">
        <v>6158259.3599999994</v>
      </c>
      <c r="D8" s="3">
        <v>180396</v>
      </c>
    </row>
    <row r="9" spans="1:4" x14ac:dyDescent="0.25">
      <c r="B9" s="1" t="s">
        <v>8</v>
      </c>
      <c r="C9" s="3"/>
      <c r="D9" s="3"/>
    </row>
    <row r="10" spans="1:4" x14ac:dyDescent="0.25">
      <c r="B10" s="1" t="s">
        <v>9</v>
      </c>
      <c r="C10" s="3"/>
      <c r="D10" s="3"/>
    </row>
    <row r="11" spans="1:4" x14ac:dyDescent="0.25">
      <c r="B11" s="1" t="s">
        <v>10</v>
      </c>
      <c r="C11" s="3">
        <v>0</v>
      </c>
      <c r="D11" s="3">
        <v>0</v>
      </c>
    </row>
    <row r="12" spans="1:4" x14ac:dyDescent="0.25">
      <c r="B12" s="1" t="s">
        <v>11</v>
      </c>
      <c r="C12" s="3">
        <v>3617993.52</v>
      </c>
      <c r="D12" s="3"/>
    </row>
    <row r="13" spans="1:4" x14ac:dyDescent="0.25">
      <c r="B13" s="1" t="s">
        <v>12</v>
      </c>
      <c r="C13" s="3"/>
      <c r="D13" s="3"/>
    </row>
    <row r="14" spans="1:4" ht="16.5" thickBot="1" x14ac:dyDescent="0.3">
      <c r="B14" s="4" t="s">
        <v>13</v>
      </c>
      <c r="C14" s="5"/>
      <c r="D14" s="5"/>
    </row>
    <row r="15" spans="1:4" ht="16.5" thickTop="1" x14ac:dyDescent="0.25">
      <c r="B15" s="1" t="s">
        <v>14</v>
      </c>
      <c r="C15" s="3">
        <f>C4+C6+C5+C7+C8+C9+C10-C11-C12+C13+C14</f>
        <v>7886488.6199999992</v>
      </c>
      <c r="D15" s="3">
        <f>D4+D5+D6+D7+D8+D9+D10-D11-D12+D13+D14</f>
        <v>13127888.09</v>
      </c>
    </row>
    <row r="17" spans="1:4" x14ac:dyDescent="0.25">
      <c r="B17" s="1" t="s">
        <v>15</v>
      </c>
      <c r="C17" s="3">
        <v>9511467.3599999994</v>
      </c>
      <c r="D17" s="3">
        <v>13484589.120000001</v>
      </c>
    </row>
    <row r="18" spans="1:4" x14ac:dyDescent="0.25">
      <c r="D18" s="6"/>
    </row>
    <row r="19" spans="1:4" x14ac:dyDescent="0.25">
      <c r="A19" s="1">
        <v>59.4</v>
      </c>
      <c r="B19" s="1" t="s">
        <v>16</v>
      </c>
      <c r="C19" s="7" t="s">
        <v>17</v>
      </c>
    </row>
    <row r="21" spans="1:4" x14ac:dyDescent="0.25">
      <c r="B21" s="1" t="s">
        <v>18</v>
      </c>
      <c r="C21" s="8">
        <f>C15/C17</f>
        <v>0.82915583069403498</v>
      </c>
      <c r="D21" s="8">
        <f>D15/D17</f>
        <v>0.97354750472367368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Turi</dc:creator>
  <cp:lastModifiedBy>Vincenzo Turi</cp:lastModifiedBy>
  <dcterms:created xsi:type="dcterms:W3CDTF">2024-12-30T09:16:35Z</dcterms:created>
  <dcterms:modified xsi:type="dcterms:W3CDTF">2024-12-31T11:27:03Z</dcterms:modified>
</cp:coreProperties>
</file>